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cd4\AC\Temp\"/>
    </mc:Choice>
  </mc:AlternateContent>
  <xr:revisionPtr revIDLastSave="0" documentId="8_{6CDC2FF8-CB00-464B-9EA9-62DF47AEB2E4}" xr6:coauthVersionLast="47" xr6:coauthVersionMax="47" xr10:uidLastSave="{00000000-0000-0000-0000-000000000000}"/>
  <bookViews>
    <workbookView xWindow="-60" yWindow="-60" windowWidth="15480" windowHeight="11640" xr2:uid="{2E67FE8A-5255-4896-9504-ED49802B1D5F}"/>
  </bookViews>
  <sheets>
    <sheet name="caratula" sheetId="18" r:id="rId1"/>
    <sheet name="cuadro1" sheetId="1" r:id="rId2"/>
    <sheet name="cuadro 2" sheetId="3" r:id="rId3"/>
    <sheet name="cuadro 3" sheetId="2" r:id="rId4"/>
    <sheet name="cuadro 4" sheetId="6" r:id="rId5"/>
    <sheet name="planilla 1" sheetId="4" r:id="rId6"/>
    <sheet name="Anexo1" sheetId="7" r:id="rId7"/>
    <sheet name="Anexo2" sheetId="8" r:id="rId8"/>
    <sheet name="Anexo3" sheetId="9" r:id="rId9"/>
    <sheet name="Anexo4" sheetId="15" r:id="rId10"/>
    <sheet name="Anexo5" sheetId="10" r:id="rId11"/>
    <sheet name="Anexo6" sheetId="11" r:id="rId12"/>
    <sheet name="Anexo7" sheetId="12" r:id="rId13"/>
    <sheet name="Anexo8" sheetId="13" r:id="rId14"/>
    <sheet name="Asig.Fam." sheetId="14" r:id="rId15"/>
  </sheets>
  <definedNames>
    <definedName name="_xlnm.Print_Area" localSheetId="8">Anexo3!$A$1:$O$41</definedName>
    <definedName name="_xlnm.Print_Area" localSheetId="3">'cuadro 3'!$A$1:$E$75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G18" i="6"/>
  <c r="G21" i="6"/>
  <c r="G27" i="6"/>
  <c r="G31" i="6"/>
  <c r="G25" i="6"/>
  <c r="G35" i="6"/>
  <c r="C72" i="2"/>
  <c r="G11" i="6"/>
  <c r="G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Municipalidad</author>
  </authors>
  <commentList>
    <comment ref="D51" authorId="0" shapeId="0" xr:uid="{F5D23A7A-D9C9-488D-94BF-AF6B0E891062}">
      <text>
        <r>
          <rPr>
            <b/>
            <sz val="8"/>
            <color indexed="81"/>
            <rFont val="Tahoma"/>
            <family val="2"/>
          </rPr>
          <t>Municipalidad:</t>
        </r>
        <r>
          <rPr>
            <sz val="8"/>
            <color indexed="81"/>
            <rFont val="Tahoma"/>
            <family val="2"/>
          </rPr>
          <t xml:space="preserve">
$3982 plan garrafas+$1800*12 serv prot menor+$19900 consejo del menor+$2000 cons menor recreacion+20.000 oser caños cloacas+(2800*6) consejo del menor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Municipalidad</author>
    <author>MUNICIPALIDAD LUCAS GONZALEZ</author>
  </authors>
  <commentList>
    <comment ref="B20" authorId="0" shapeId="0" xr:uid="{162981BD-EBE0-442D-9A1D-63E2227EC0A9}">
      <text>
        <r>
          <rPr>
            <b/>
            <sz val="8"/>
            <color indexed="81"/>
            <rFont val="Tahoma"/>
            <family val="2"/>
          </rPr>
          <t>Municipalidad:</t>
        </r>
        <r>
          <rPr>
            <sz val="8"/>
            <color indexed="81"/>
            <rFont val="Tahoma"/>
            <family val="2"/>
          </rPr>
          <t xml:space="preserve">
galizzi s,  gobo pablo, marcolini, rezzet simon</t>
        </r>
      </text>
    </comment>
    <comment ref="I20" authorId="0" shapeId="0" xr:uid="{967BA933-A982-4DFC-AEC2-709931AA8FC8}">
      <text>
        <r>
          <rPr>
            <b/>
            <sz val="8"/>
            <color indexed="81"/>
            <rFont val="Tahoma"/>
            <family val="2"/>
          </rPr>
          <t>Municipalidad:</t>
        </r>
        <r>
          <rPr>
            <sz val="8"/>
            <color indexed="81"/>
            <rFont val="Tahoma"/>
            <family val="2"/>
          </rPr>
          <t xml:space="preserve">
galizzi s,  gobo pablo, marcolini, rezzet simon</t>
        </r>
      </text>
    </comment>
    <comment ref="B23" authorId="1" shapeId="0" xr:uid="{BD58B623-913D-4D50-848E-FFB01594F9E9}">
      <text>
        <r>
          <rPr>
            <b/>
            <sz val="8"/>
            <color indexed="81"/>
            <rFont val="Tahoma"/>
            <family val="2"/>
          </rPr>
          <t xml:space="preserve">MUNICIPALIDAD LUCAS GONZALEZ bernhardt, puesto decappa h, puesto raticcelli, godoy, marcolini
</t>
        </r>
      </text>
    </comment>
    <comment ref="I23" authorId="1" shapeId="0" xr:uid="{9662134F-9677-42E6-A64F-910F571CF286}">
      <text>
        <r>
          <rPr>
            <b/>
            <sz val="8"/>
            <color indexed="81"/>
            <rFont val="Tahoma"/>
            <family val="2"/>
          </rPr>
          <t xml:space="preserve">MUNICIPALIDAD LUCAS GONZALEZ bernhardt, puesto decappa h, puesto raticcelli, godoy, marcolini
</t>
        </r>
      </text>
    </comment>
    <comment ref="B26" authorId="1" shapeId="0" xr:uid="{32B1CC9B-1DA1-4DD3-8840-2B9F72736D0C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lencina nelida, furlan carlos, gimenez l, barroso leonidas
</t>
        </r>
      </text>
    </comment>
    <comment ref="I26" authorId="1" shapeId="0" xr:uid="{E9A29DEB-FA63-4221-99F5-9B35F325EFFC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lencina nelida, furlan carlos, gimenez l, barroso leonidas
</t>
        </r>
      </text>
    </comment>
    <comment ref="B28" authorId="1" shapeId="0" xr:uid="{87957A62-5ADC-41BC-A371-76BE3C827256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VACANTE lencina martin ,uhrig h, godoy j</t>
        </r>
      </text>
    </comment>
    <comment ref="I28" authorId="1" shapeId="0" xr:uid="{68010F82-6CDD-4066-B875-95C2DB0E6DC6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VACANTE lencina martin ,uhrig h, godoy j</t>
        </r>
      </text>
    </comment>
    <comment ref="B35" authorId="1" shapeId="0" xr:uid="{DB0EB37F-AFDE-429B-8137-5B3A5C6C7316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 mente silvia,alasino b
 britos e, sanchez v betarte, velazaquez l</t>
        </r>
      </text>
    </comment>
    <comment ref="I35" authorId="1" shapeId="0" xr:uid="{5A274639-DDFD-442A-B5B1-DBDA4521E80B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 mente silvia,alasino b
 britos e, sanchez v betarte, velazaquez l</t>
        </r>
      </text>
    </comment>
    <comment ref="B36" authorId="1" shapeId="0" xr:uid="{8734D790-DDBE-4F80-8A86-9DF7BD857E69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 cardoso roberto,b GOBO, spalla ruiz moreno, furlan nancy
cardozo rob rene, tessaro gaston, diaz molinas nancy, blanco  carlos, bottegal vanesa, </t>
        </r>
      </text>
    </comment>
    <comment ref="I36" authorId="1" shapeId="0" xr:uid="{54310938-1E06-4924-BDCC-829DCBB2D9F8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 cardoso roberto,b GOBO, spalla ruiz moreno, furlan nancy
cardozo rob rene, tessaro gaston, diaz molinas nancy, blanco  carlos, bottegal vanesa,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MUNICIPALIDAD LUCAS GONZALEZ</author>
  </authors>
  <commentList>
    <comment ref="B9" authorId="0" shapeId="0" xr:uid="{99CA017E-69FE-43D3-B56B-B3AF5E53790C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l, cardoso rob, cardoso rene, spalla r, ruiz moreno l, furlan c, boeri c</t>
        </r>
      </text>
    </comment>
    <comment ref="B11" authorId="0" shapeId="0" xr:uid="{45149D66-172B-4BB2-AD52-EF8CC4E02214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l, cardoso rob, cardoso rene, spalla r, ruiz moreno l, furlan c, boeri c</t>
        </r>
      </text>
    </comment>
    <comment ref="B13" authorId="0" shapeId="0" xr:uid="{5BF0B6A9-53D9-492D-8552-F36354A90F82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l, cardoso rob, cardoso rene, spalla r, ruiz moreno l, furlan c, boeri c</t>
        </r>
      </text>
    </comment>
    <comment ref="B15" authorId="0" shapeId="0" xr:uid="{2C96CD06-952F-4702-BAFE-46F4B13BD68D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l, cardoso rob, cardoso rene, spalla r, ruiz moreno l, furlan c, boeri c</t>
        </r>
      </text>
    </comment>
    <comment ref="B17" authorId="0" shapeId="0" xr:uid="{0B5878E9-F42C-4D83-B223-9A0F67EC793B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l, cardoso rob, cardoso rene, spalla r, ruiz moreno l, furlan c, boeri c</t>
        </r>
      </text>
    </comment>
    <comment ref="B19" authorId="0" shapeId="0" xr:uid="{F28FF61C-40C1-42EE-BD8A-85CD43736454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tessaro l, cardoso rob, cardoso rene, spalla r, ruiz moreno l, furlan c, boeri c</t>
        </r>
      </text>
    </comment>
    <comment ref="B21" authorId="0" shapeId="0" xr:uid="{CEAA1161-53F5-4650-88C7-73EA36BB77B2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galizzi s, furlan grac,  amarillo h, gobo d., rezzet s
</t>
        </r>
      </text>
    </comment>
    <comment ref="B23" authorId="0" shapeId="0" xr:uid="{C82A881F-DF8B-490E-842B-361664370670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galizzi s, furlan grac,  amarillo h, gobo d., rezzet s
</t>
        </r>
      </text>
    </comment>
    <comment ref="B25" authorId="0" shapeId="0" xr:uid="{28B95336-D175-4138-88A9-A777026B9AA7}">
      <text>
        <r>
          <rPr>
            <b/>
            <sz val="8"/>
            <color indexed="81"/>
            <rFont val="Tahoma"/>
            <family val="2"/>
          </rPr>
          <t>MUNICIPALIDAD LUCAS GONZALEZ:</t>
        </r>
        <r>
          <rPr>
            <sz val="8"/>
            <color indexed="81"/>
            <rFont val="Tahoma"/>
            <family val="2"/>
          </rPr>
          <t xml:space="preserve">
galizzi s, furlan grac,  amarillo h, gobo d., rezzet 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Municipalidad</author>
    <author>MUNICIPALIDAD LUCAS GONZALEZ</author>
  </authors>
  <commentList>
    <comment ref="C23" authorId="0" shapeId="0" xr:uid="{9661B2B1-17C8-479C-B54F-EF0941E809AB}">
      <text>
        <r>
          <rPr>
            <b/>
            <sz val="8"/>
            <color indexed="81"/>
            <rFont val="Tahoma"/>
            <family val="2"/>
          </rPr>
          <t>Municipalidad:</t>
        </r>
        <r>
          <rPr>
            <sz val="8"/>
            <color indexed="81"/>
            <rFont val="Tahoma"/>
            <family val="2"/>
          </rPr>
          <t xml:space="preserve">
galizzi s, furlan graciela, gobo dario, amarillo h., rezzet simon</t>
        </r>
      </text>
    </comment>
    <comment ref="C25" authorId="1" shapeId="0" xr:uid="{90FD5968-832F-49DC-9583-1259EC8B5399}">
      <text>
        <r>
          <rPr>
            <b/>
            <sz val="8"/>
            <color indexed="81"/>
            <rFont val="Tahoma"/>
            <family val="2"/>
          </rPr>
          <t>MUNICIPALIDAD LUCAS GONZALEZ bernhardt, cappa h, raticcelli, marcolini, reinoso</t>
        </r>
      </text>
    </comment>
  </commentList>
</comments>
</file>

<file path=xl/sharedStrings.xml><?xml version="1.0" encoding="utf-8"?>
<sst xmlns="http://schemas.openxmlformats.org/spreadsheetml/2006/main" count="576" uniqueCount="390">
  <si>
    <t>MUNICIPALIDAD DE LUCAS GONZALEZ</t>
  </si>
  <si>
    <t>CONCEPTO</t>
  </si>
  <si>
    <t>TOTAL</t>
  </si>
  <si>
    <t xml:space="preserve"> TOTAL</t>
  </si>
  <si>
    <t>1 - RECURSOS CORRIENTES</t>
  </si>
  <si>
    <t>Tasas Municipales</t>
  </si>
  <si>
    <t>Otros Recursos</t>
  </si>
  <si>
    <t xml:space="preserve"> DE OTRAS JURISDICCIONES</t>
  </si>
  <si>
    <t xml:space="preserve"> DE JURISDICCION MUNICIPAL</t>
  </si>
  <si>
    <t>De Jurisdicción Provincial</t>
  </si>
  <si>
    <t>De Jurisdicción Nacional</t>
  </si>
  <si>
    <t>2 - RECURSOS DE CAPITAL</t>
  </si>
  <si>
    <t>Reembolso de Préstamos</t>
  </si>
  <si>
    <t>CALCULO DE RECURSOS ANALITICO</t>
  </si>
  <si>
    <t>CON AFECTACION</t>
  </si>
  <si>
    <t>SIN AFECTACION</t>
  </si>
  <si>
    <t xml:space="preserve"> 1 - RECURSOS CORRIENTES</t>
  </si>
  <si>
    <t xml:space="preserve"> 1.1 - DE JURISDICCION MUNICIPAL</t>
  </si>
  <si>
    <t>1.1.1 - TASAS MUNICIPALES</t>
  </si>
  <si>
    <t xml:space="preserve">        1.- Tasa General Inmobiliaria</t>
  </si>
  <si>
    <t>.(1501)</t>
  </si>
  <si>
    <t xml:space="preserve">        2.- Tasa por Inspección, Higiene, Prof. Y Seg. Púb.</t>
  </si>
  <si>
    <t>.(1502)</t>
  </si>
  <si>
    <t>.(1505)</t>
  </si>
  <si>
    <t>.(1509)</t>
  </si>
  <si>
    <t>.(1510)</t>
  </si>
  <si>
    <t>.(1511)</t>
  </si>
  <si>
    <t>.(1514)</t>
  </si>
  <si>
    <t>.(1515)</t>
  </si>
  <si>
    <t>.(1516)</t>
  </si>
  <si>
    <t>.(1519)</t>
  </si>
  <si>
    <t>.(1520)</t>
  </si>
  <si>
    <t>.(1521)</t>
  </si>
  <si>
    <t>.(1522)</t>
  </si>
  <si>
    <t>.(1523)</t>
  </si>
  <si>
    <t>.(1525)</t>
  </si>
  <si>
    <t>.(1527)</t>
  </si>
  <si>
    <t>.(1526)</t>
  </si>
  <si>
    <t>.(1503)</t>
  </si>
  <si>
    <t>.(1524)</t>
  </si>
  <si>
    <t xml:space="preserve">       16.- Servicios Sanitarios</t>
  </si>
  <si>
    <t>.(1506)</t>
  </si>
  <si>
    <t xml:space="preserve">        3.- Salud Pública Municipal</t>
  </si>
  <si>
    <t xml:space="preserve">        4.- Cementerio</t>
  </si>
  <si>
    <t xml:space="preserve">        6.- Espectáculos Públicos, Rifas y Diversiones</t>
  </si>
  <si>
    <t xml:space="preserve">        7.- Derechos Ventas Ambulantes</t>
  </si>
  <si>
    <t xml:space="preserve">        8.- Instalaciones y Equipos</t>
  </si>
  <si>
    <t xml:space="preserve">        9.- Recupero Polideportivo Municipal</t>
  </si>
  <si>
    <t xml:space="preserve">       10.- Papel Sellado, Legalizaciones y Protestos</t>
  </si>
  <si>
    <t xml:space="preserve">       11.- Fondo Municipal, Promoción y Asist. a la Com.</t>
  </si>
  <si>
    <t xml:space="preserve">       12.- Deudores por Tasas y Derechos Varios</t>
  </si>
  <si>
    <t xml:space="preserve">       13.- Recargos por Mora.</t>
  </si>
  <si>
    <t xml:space="preserve">       14.- Multas.</t>
  </si>
  <si>
    <t xml:space="preserve">       15.- Registro de Títulos</t>
  </si>
  <si>
    <t xml:space="preserve">       18.- Servicios Sanitarios transferidos - Tasas Corrientes</t>
  </si>
  <si>
    <t xml:space="preserve">       19.- Servicios Sanitarios transferidos - Tasas Atrasadas</t>
  </si>
  <si>
    <t xml:space="preserve">       20.- Servicios Sanitarios transferidos - Recursos Varios</t>
  </si>
  <si>
    <t xml:space="preserve">        5.- Ocupación Vía Pública</t>
  </si>
  <si>
    <t xml:space="preserve">       17.- Recupero Pavimento Hº Aº</t>
  </si>
  <si>
    <t>1.1.2 - OTROS RECURSOS DE JURISDICCION MUNICIPAL</t>
  </si>
  <si>
    <t xml:space="preserve">        1.- Compensación ENERSA</t>
  </si>
  <si>
    <t>.(1536)</t>
  </si>
  <si>
    <t>.(1542)</t>
  </si>
  <si>
    <t xml:space="preserve">        2.- Otros Ingresos Municipales</t>
  </si>
  <si>
    <t xml:space="preserve">        3.- Disponibilidad Ejercicio anterior ( * )</t>
  </si>
  <si>
    <t xml:space="preserve"> 1.2 - DE OTRAS JURISDICCIONES </t>
  </si>
  <si>
    <t xml:space="preserve"> 1.2.1. - DE JURISDICCION PROVINCIAL </t>
  </si>
  <si>
    <t xml:space="preserve">        1.- Participación de Impuestos</t>
  </si>
  <si>
    <t>.(1547)</t>
  </si>
  <si>
    <t xml:space="preserve">           - Del Ejercicio</t>
  </si>
  <si>
    <t xml:space="preserve">        2.- Aportes No reintegrables</t>
  </si>
  <si>
    <t>.(1552)</t>
  </si>
  <si>
    <t xml:space="preserve">           - Del Ejercicio anterior</t>
  </si>
  <si>
    <t xml:space="preserve"> 1.2.2. - DE JURISDICCION NACIONAL </t>
  </si>
  <si>
    <t>.(1565)</t>
  </si>
  <si>
    <t xml:space="preserve"> 2 - RECURSOS DE CAPITAL</t>
  </si>
  <si>
    <t xml:space="preserve"> 2.2 - REEMBOLSO DE PRESTAMOS</t>
  </si>
  <si>
    <t xml:space="preserve">           - Recupero Adjudicatarios </t>
  </si>
  <si>
    <t>.(1571)</t>
  </si>
  <si>
    <t>CUADRO Nº 3</t>
  </si>
  <si>
    <t>CLASIFICACION ECONOMICA Y POR OBJETO</t>
  </si>
  <si>
    <t xml:space="preserve"> EROGACIONES CORRIENTES</t>
  </si>
  <si>
    <t xml:space="preserve">          OPERACIONES</t>
  </si>
  <si>
    <t xml:space="preserve">                    Personal</t>
  </si>
  <si>
    <t xml:space="preserve">                    Bienes y Servicios</t>
  </si>
  <si>
    <t xml:space="preserve">          TRANSFERENCIAS</t>
  </si>
  <si>
    <t xml:space="preserve">                    Para financiar erogaciones corrientes</t>
  </si>
  <si>
    <t xml:space="preserve"> EROGACIONES DE CAPITAL</t>
  </si>
  <si>
    <t xml:space="preserve">          INVERSION REAL</t>
  </si>
  <si>
    <t xml:space="preserve">                    Bienes de Capital</t>
  </si>
  <si>
    <t xml:space="preserve">                    Trabajos Públicos</t>
  </si>
  <si>
    <t xml:space="preserve">OTRAS EROGACIONES </t>
  </si>
  <si>
    <t xml:space="preserve">          AMORTIZACION DE LA DEUDA</t>
  </si>
  <si>
    <t>TOTAL GENERAL</t>
  </si>
  <si>
    <t>APORTES NO REINTEGRABLES</t>
  </si>
  <si>
    <t>FDO.  MPAL.     P. y A. C.</t>
  </si>
  <si>
    <t>APORTES REINTEGRABLES</t>
  </si>
  <si>
    <t xml:space="preserve">  TOTAL RECURSOS NO AFECTADOS</t>
  </si>
  <si>
    <t>TOTAL RECURSOS AFECTADOS</t>
  </si>
  <si>
    <t>PLANILLA Nº 1</t>
  </si>
  <si>
    <t>DETALLE DEL PLAN DE TRABAJOS PUBLICOS</t>
  </si>
  <si>
    <t>Nº DE OBRA</t>
  </si>
  <si>
    <t>DENOMINACION</t>
  </si>
  <si>
    <t>IMPORTE</t>
  </si>
  <si>
    <t>BIENES DE CAPITAL</t>
  </si>
  <si>
    <t>CANTIDAD</t>
  </si>
  <si>
    <t>ANALITICA DE RECURSOS - PLANILLA COMPARATIVA</t>
  </si>
  <si>
    <t>ANEXO Nº 1</t>
  </si>
  <si>
    <t xml:space="preserve">              DIFERENCIA</t>
  </si>
  <si>
    <t xml:space="preserve">                 C O N C E P T O          </t>
  </si>
  <si>
    <t>%</t>
  </si>
  <si>
    <t>MONTO</t>
  </si>
  <si>
    <t>1 - 1 - DE JURISDICCION MUNICIPAL</t>
  </si>
  <si>
    <t>1 - Tasa General Inmobiliaria</t>
  </si>
  <si>
    <t>2 - Tasa por Inspección Sani., Higiene, Prof. y Seg. Publica</t>
  </si>
  <si>
    <t>3 - Ingresos por Servicios Sanitarios</t>
  </si>
  <si>
    <t>4 - Otros Ingresos de Jurisdicción Municipal</t>
  </si>
  <si>
    <t>1 - 2 - DE OTRAS JURISDICCIONES</t>
  </si>
  <si>
    <t>1 - 2 - 1 - DE JURISDICCION PROVINCIAL</t>
  </si>
  <si>
    <t>1 - Participación de Impuestos</t>
  </si>
  <si>
    <t>2 - Aportes no Reintegrables</t>
  </si>
  <si>
    <t>3 - Aportes Reintegrables</t>
  </si>
  <si>
    <t>1 - 2 - 2 - DE JURISDICCION NACIONAL</t>
  </si>
  <si>
    <t>1 - Participación en Impuestos</t>
  </si>
  <si>
    <t>2 - 1 - REEMBOLSO DE PRESTAMOS</t>
  </si>
  <si>
    <t>PRESUPUESTO DE GASTOS - PLANILLA COMPARATIVA</t>
  </si>
  <si>
    <t>EROGACIONES CORRIENTES</t>
  </si>
  <si>
    <t>OPERACIONES</t>
  </si>
  <si>
    <t xml:space="preserve">    Personal</t>
  </si>
  <si>
    <t xml:space="preserve">    Bienes y Servicios</t>
  </si>
  <si>
    <t xml:space="preserve">    Intereses de la Deuda</t>
  </si>
  <si>
    <t>TRANSFERENCIAS</t>
  </si>
  <si>
    <t xml:space="preserve">    Para Financiar Erogaciones Corrientes</t>
  </si>
  <si>
    <t>EROGACIONES DE CAPITAL</t>
  </si>
  <si>
    <t>INVERSION REAL</t>
  </si>
  <si>
    <t xml:space="preserve">    Bienes de Capital</t>
  </si>
  <si>
    <t xml:space="preserve">    Trabajos Públicos</t>
  </si>
  <si>
    <t>OTRAS OPERACIONES</t>
  </si>
  <si>
    <t>AMORTIZACION DE LA DEUDA</t>
  </si>
  <si>
    <t xml:space="preserve">    Deuda Nominal</t>
  </si>
  <si>
    <t>ANEXO Nº 3</t>
  </si>
  <si>
    <t>C  A</t>
  </si>
  <si>
    <t xml:space="preserve">Aumento y Disminución </t>
  </si>
  <si>
    <t>T  E</t>
  </si>
  <si>
    <t>G  O</t>
  </si>
  <si>
    <t xml:space="preserve">      CATEGORIA - JERARQUIA</t>
  </si>
  <si>
    <t>Cargos</t>
  </si>
  <si>
    <t>Remuneración</t>
  </si>
  <si>
    <t>de Cargos, Categoria</t>
  </si>
  <si>
    <t>PE</t>
  </si>
  <si>
    <t>Total</t>
  </si>
  <si>
    <t>R I A</t>
  </si>
  <si>
    <t xml:space="preserve">                       FUNCION</t>
  </si>
  <si>
    <t>Al</t>
  </si>
  <si>
    <t>Mensual</t>
  </si>
  <si>
    <t>y Función</t>
  </si>
  <si>
    <t>FUNCION</t>
  </si>
  <si>
    <t>RIO</t>
  </si>
  <si>
    <t>( + )</t>
  </si>
  <si>
    <t>( - )</t>
  </si>
  <si>
    <t>Previstos</t>
  </si>
  <si>
    <t>DO</t>
  </si>
  <si>
    <t>Por cargo</t>
  </si>
  <si>
    <t>N/E</t>
  </si>
  <si>
    <t>Presidente Municipal</t>
  </si>
  <si>
    <t>Secretario de Gobierno, Hac. y B. S.</t>
  </si>
  <si>
    <t>Contador Municipal</t>
  </si>
  <si>
    <r>
      <t xml:space="preserve">                     </t>
    </r>
    <r>
      <rPr>
        <b/>
        <u/>
        <sz val="10"/>
        <rFont val="Times New Roman"/>
        <family val="1"/>
      </rPr>
      <t xml:space="preserve"> NUMERO DE CARGO POR CATEGORIA</t>
    </r>
  </si>
  <si>
    <r>
      <t xml:space="preserve">                  </t>
    </r>
    <r>
      <rPr>
        <b/>
        <u/>
        <sz val="10"/>
        <rFont val="Times New Roman"/>
        <family val="1"/>
      </rPr>
      <t xml:space="preserve"> MODIFICACIONES</t>
    </r>
  </si>
  <si>
    <t>ANEXO Nº 5</t>
  </si>
  <si>
    <t>CA</t>
  </si>
  <si>
    <t xml:space="preserve">       1 a 4 AÑOS</t>
  </si>
  <si>
    <t xml:space="preserve">        5 a 9 AÑOS</t>
  </si>
  <si>
    <t xml:space="preserve">     10 a 14 AÑOS</t>
  </si>
  <si>
    <t xml:space="preserve">     15 a 19 AÑOS</t>
  </si>
  <si>
    <t xml:space="preserve">       20 a 24 AÑOS</t>
  </si>
  <si>
    <t xml:space="preserve">  25 AÑOS o MAS</t>
  </si>
  <si>
    <t>TE</t>
  </si>
  <si>
    <t>DE</t>
  </si>
  <si>
    <t>SUELDOS</t>
  </si>
  <si>
    <t>GO</t>
  </si>
  <si>
    <t>AGENTES</t>
  </si>
  <si>
    <t>RIA</t>
  </si>
  <si>
    <t>Nº</t>
  </si>
  <si>
    <r>
      <t xml:space="preserve">          </t>
    </r>
    <r>
      <rPr>
        <b/>
        <u/>
        <sz val="10"/>
        <rFont val="Times New Roman"/>
        <family val="1"/>
      </rPr>
      <t xml:space="preserve"> BONIFICACION POR ANTIGUEDAD</t>
    </r>
  </si>
  <si>
    <t>EXPLICACION DEL CALCULO DE CADA BONIFICACION</t>
  </si>
  <si>
    <t>ANEXO Nº 6</t>
  </si>
  <si>
    <t xml:space="preserve">  DESAGREGACION POR CONCEPTO</t>
  </si>
  <si>
    <t xml:space="preserve"> FORMA DE DETERMINACION</t>
  </si>
  <si>
    <t xml:space="preserve">TOTAL </t>
  </si>
  <si>
    <t xml:space="preserve">         CATEGORIA</t>
  </si>
  <si>
    <t xml:space="preserve">    Y POR JERARQUIA O CATEGORIA</t>
  </si>
  <si>
    <t xml:space="preserve">       DE LA BONIFICACION</t>
  </si>
  <si>
    <t>SUELDO</t>
  </si>
  <si>
    <t>FUNDAMENTO</t>
  </si>
  <si>
    <t>MENSUAL</t>
  </si>
  <si>
    <t>ANUAL</t>
  </si>
  <si>
    <t xml:space="preserve">               Y FUNCION DE CARGO</t>
  </si>
  <si>
    <t>CARGOS</t>
  </si>
  <si>
    <t xml:space="preserve">     (Cuota Fija o Porcentaje)</t>
  </si>
  <si>
    <t>BASICO</t>
  </si>
  <si>
    <t>LEGAL</t>
  </si>
  <si>
    <t>POR</t>
  </si>
  <si>
    <t>GRAL. POR</t>
  </si>
  <si>
    <t xml:space="preserve">DEL </t>
  </si>
  <si>
    <t>CARGO</t>
  </si>
  <si>
    <t>TITULO UNIVERSITARIO</t>
  </si>
  <si>
    <t>Ordenanza Mun.</t>
  </si>
  <si>
    <t>TITULO SECUNDARIO</t>
  </si>
  <si>
    <t>de Catastro-Encargado de Obras S.M.</t>
  </si>
  <si>
    <t>Porcentaje (17.50% Categoria 10)</t>
  </si>
  <si>
    <t>RESPONSABILIDAD FUNCIONAL</t>
  </si>
  <si>
    <t>FALLA DE CAJA</t>
  </si>
  <si>
    <t>PREMIO ASISTENCIA</t>
  </si>
  <si>
    <t>Personal Escalafonado</t>
  </si>
  <si>
    <r>
      <t xml:space="preserve">      </t>
    </r>
    <r>
      <rPr>
        <b/>
        <u/>
        <sz val="10"/>
        <rFont val="Times New Roman"/>
        <family val="1"/>
      </rPr>
      <t>O SUPLEMENTO DE LA PARTIDA PERSONAL</t>
    </r>
  </si>
  <si>
    <r>
      <t xml:space="preserve">        </t>
    </r>
    <r>
      <rPr>
        <b/>
        <u/>
        <sz val="10"/>
        <rFont val="Times New Roman"/>
        <family val="1"/>
      </rPr>
      <t>(Excepto Antiguedad y sin cargas sociales)</t>
    </r>
  </si>
  <si>
    <t xml:space="preserve"> </t>
  </si>
  <si>
    <t xml:space="preserve">COMPOSICION PORCENTUAL DE LOS PRESUPUESTOS Y </t>
  </si>
  <si>
    <t xml:space="preserve"> C O N C E P T O</t>
  </si>
  <si>
    <t>E J E C U C I O N E S</t>
  </si>
  <si>
    <t>% Calculado</t>
  </si>
  <si>
    <t>% Ejecutado</t>
  </si>
  <si>
    <t>INGRESOS CORRIENTES</t>
  </si>
  <si>
    <t>DE JURISDICCION MUNICIPAL</t>
  </si>
  <si>
    <t xml:space="preserve">    Tasas Municipales</t>
  </si>
  <si>
    <t>DE OTRAS JURISDICCIONES</t>
  </si>
  <si>
    <t>DE JURISDICCION PROVINCIAL</t>
  </si>
  <si>
    <t xml:space="preserve">    Participación Impuestos</t>
  </si>
  <si>
    <t xml:space="preserve">    Aportes no Reintegrables</t>
  </si>
  <si>
    <t xml:space="preserve">    Aportes  Reintegrables</t>
  </si>
  <si>
    <t>DE JURISDICCION NACIONAL</t>
  </si>
  <si>
    <t>INGRESOS DE CAPITAL</t>
  </si>
  <si>
    <t>REEMBOLSO DE PRESTAMOS</t>
  </si>
  <si>
    <t>OPERACION</t>
  </si>
  <si>
    <t>NUMEROS</t>
  </si>
  <si>
    <t>ASIGNACIONES FAMILIARES POR:</t>
  </si>
  <si>
    <t>PREVISTO</t>
  </si>
  <si>
    <t>Conyuges</t>
  </si>
  <si>
    <t>Hijos</t>
  </si>
  <si>
    <t>Hijo Incapacitado</t>
  </si>
  <si>
    <t>Familia Numerosa</t>
  </si>
  <si>
    <t>Anual Complementaria de Vacaciones</t>
  </si>
  <si>
    <t xml:space="preserve"> Monto Fijo</t>
  </si>
  <si>
    <t>TOTAL MENSUAL</t>
  </si>
  <si>
    <t>TOTAL ANUAL</t>
  </si>
  <si>
    <t>ANEXO Nº 4</t>
  </si>
  <si>
    <t>NECESIDAD</t>
  </si>
  <si>
    <t>DEL</t>
  </si>
  <si>
    <t>SERVICIO</t>
  </si>
  <si>
    <r>
      <t xml:space="preserve">             </t>
    </r>
    <r>
      <rPr>
        <b/>
        <u/>
        <sz val="10"/>
        <rFont val="Times New Roman"/>
        <family val="1"/>
      </rPr>
      <t>C O N T R A T A D O</t>
    </r>
  </si>
  <si>
    <r>
      <t xml:space="preserve">              </t>
    </r>
    <r>
      <rPr>
        <b/>
        <u/>
        <sz val="10"/>
        <rFont val="Times New Roman"/>
        <family val="1"/>
      </rPr>
      <t>C O N T R A T A D O</t>
    </r>
    <r>
      <rPr>
        <b/>
        <sz val="10"/>
        <rFont val="Times New Roman"/>
        <family val="1"/>
      </rPr>
      <t xml:space="preserve"> </t>
    </r>
  </si>
  <si>
    <r>
      <t xml:space="preserve">               </t>
    </r>
    <r>
      <rPr>
        <b/>
        <u/>
        <sz val="10"/>
        <rFont val="Times New Roman"/>
        <family val="1"/>
      </rPr>
      <t>PLANTA TEMPORARIO</t>
    </r>
  </si>
  <si>
    <t>N/E.</t>
  </si>
  <si>
    <t xml:space="preserve"> Personal Mantenimiento</t>
  </si>
  <si>
    <t xml:space="preserve"> Limpieza y Tareas Vs.</t>
  </si>
  <si>
    <t>ANEXO Nº 2</t>
  </si>
  <si>
    <t>Tesorero-Auxiliar Administrativo-Encargado</t>
  </si>
  <si>
    <t xml:space="preserve">Ayuda Escolar Nivel Inicial </t>
  </si>
  <si>
    <t>Recupero Adjudicatarios</t>
  </si>
  <si>
    <t>INTERESES DE LA DEUDA</t>
  </si>
  <si>
    <t xml:space="preserve">    Para financiar erogaciones corrientes</t>
  </si>
  <si>
    <t>Menos:</t>
  </si>
  <si>
    <t xml:space="preserve">          Saldos Afectados                                          </t>
  </si>
  <si>
    <t xml:space="preserve">          Deuda Total                                                       </t>
  </si>
  <si>
    <t>Prenatal</t>
  </si>
  <si>
    <t>Nacimiento</t>
  </si>
  <si>
    <t xml:space="preserve"> OTRAS EROGACIONES </t>
  </si>
  <si>
    <r>
      <t xml:space="preserve">     </t>
    </r>
    <r>
      <rPr>
        <b/>
        <u/>
        <sz val="12"/>
        <rFont val="Times New Roman"/>
        <family val="1"/>
      </rPr>
      <t>DETALLE DE LA COMPOSICION DE LA PARTIDA PARCIAL</t>
    </r>
  </si>
  <si>
    <r>
      <t xml:space="preserve">       </t>
    </r>
    <r>
      <rPr>
        <b/>
        <u/>
        <sz val="12"/>
        <rFont val="Times New Roman"/>
        <family val="1"/>
      </rPr>
      <t>ASIGNACIONES FAMILIARES</t>
    </r>
  </si>
  <si>
    <t>◄ 1 ►</t>
  </si>
  <si>
    <t>◄ 2 ►</t>
  </si>
  <si>
    <t>◄ 3 ►</t>
  </si>
  <si>
    <t>◄ 4 ►</t>
  </si>
  <si>
    <t>◄ 7 ►</t>
  </si>
  <si>
    <t>◄ 8 ►</t>
  </si>
  <si>
    <t>◄ 9 ►</t>
  </si>
  <si>
    <t>◄ 10 ►</t>
  </si>
  <si>
    <t>◄ 11 ►</t>
  </si>
  <si>
    <t>◄ 12 ►</t>
  </si>
  <si>
    <t>◄ 13 ►</t>
  </si>
  <si>
    <t>◄ 14 ►</t>
  </si>
  <si>
    <t>Arquitecto Municipal</t>
  </si>
  <si>
    <t>Asistente Social Municipal</t>
  </si>
  <si>
    <t xml:space="preserve">                    Intereses de la deuda</t>
  </si>
  <si>
    <t xml:space="preserve"> HERRAMIENTAS</t>
  </si>
  <si>
    <t xml:space="preserve"> APARATOS E INSTRUMENTOS</t>
  </si>
  <si>
    <t xml:space="preserve"> MAQUINAS Y EQUIPOS DE OFICINA</t>
  </si>
  <si>
    <t xml:space="preserve"> OTROS BIENES MENORES</t>
  </si>
  <si>
    <t xml:space="preserve">          CREDITO ADICIONAL PARA EROGACIONES CORRIENTES</t>
  </si>
  <si>
    <t xml:space="preserve">                    Crédito adicional para erogaciones corrientes</t>
  </si>
  <si>
    <t xml:space="preserve">          CREDITO ADICIONAL PARA EROGACIONES DE CAPITAL</t>
  </si>
  <si>
    <t xml:space="preserve">                    Crédito adicional para erogaciones de capital</t>
  </si>
  <si>
    <t xml:space="preserve">   Intereses de la deuda</t>
  </si>
  <si>
    <t>CREDITO ADICIONAL EROG. CORRIENTES</t>
  </si>
  <si>
    <t xml:space="preserve">    Para Financiar Erogaciones de capital</t>
  </si>
  <si>
    <t>CREDITO ADICIONAL EROG. DE CAPITAL</t>
  </si>
  <si>
    <t xml:space="preserve">                    Crédito Erog. De Capital</t>
  </si>
  <si>
    <t xml:space="preserve">         OPERACIONES</t>
  </si>
  <si>
    <t xml:space="preserve">         TRANSFERENCIAS</t>
  </si>
  <si>
    <t xml:space="preserve">         CREDITO ADICIONAL EROG CORRIENTES</t>
  </si>
  <si>
    <t xml:space="preserve">         INVERSION REAL</t>
  </si>
  <si>
    <t xml:space="preserve">         CREDITO ADICIONAL EROG CAPITAL</t>
  </si>
  <si>
    <t xml:space="preserve">         AMORTIZACION DE LA DEUDA</t>
  </si>
  <si>
    <t xml:space="preserve">                 DIFERENCIA</t>
  </si>
  <si>
    <t>CREDITO ADICIONAL EROG CORRIENTES</t>
  </si>
  <si>
    <t>CREDITO ADICIONAL EROG CAPITAL</t>
  </si>
  <si>
    <t>◄ 5 ►</t>
  </si>
  <si>
    <t>◄ 6 ►</t>
  </si>
  <si>
    <t xml:space="preserve">            C A L C U L O</t>
  </si>
  <si>
    <t xml:space="preserve">            C A L C U L O </t>
  </si>
  <si>
    <t xml:space="preserve"> MAQUINARIAS Y EQUIPOS </t>
  </si>
  <si>
    <t>Secretario H. Concejo Deliberante</t>
  </si>
  <si>
    <r>
      <t xml:space="preserve">               </t>
    </r>
    <r>
      <rPr>
        <b/>
        <u/>
        <sz val="10"/>
        <rFont val="Times New Roman"/>
        <family val="1"/>
      </rPr>
      <t>PLANTA PERMANENTE Y CARGOS POLITICOS</t>
    </r>
  </si>
  <si>
    <t>Cuadro 1</t>
  </si>
  <si>
    <t>ANEXO 1</t>
  </si>
  <si>
    <t>Cuadro 2</t>
  </si>
  <si>
    <t>ANEXO 1 - CUADRO Nº 4</t>
  </si>
  <si>
    <t>BENEFICIARIOS</t>
  </si>
  <si>
    <t xml:space="preserve"> Personal Administrativo</t>
  </si>
  <si>
    <t>Tareas varias en oficinas</t>
  </si>
  <si>
    <t>.(1564)</t>
  </si>
  <si>
    <t>Porcentaje (40 %)</t>
  </si>
  <si>
    <t>Porcentaje (45 %)</t>
  </si>
  <si>
    <t xml:space="preserve"> MEDIOS DE TRANSPORTE</t>
  </si>
  <si>
    <t>Vice - Presidente Municipal</t>
  </si>
  <si>
    <t xml:space="preserve">MUNICIPALIDAD DE LUCAS GONZALEZ </t>
  </si>
  <si>
    <t xml:space="preserve">Enc. Acción Social - Personal O.S. </t>
  </si>
  <si>
    <t>( * ) Disponibilidades al 31/12</t>
  </si>
  <si>
    <t xml:space="preserve">Tesorero </t>
  </si>
  <si>
    <t>Tesorero Municipal (Categoria 5)</t>
  </si>
  <si>
    <t xml:space="preserve"> Personal Taller</t>
  </si>
  <si>
    <t>Tareas varias en taller.</t>
  </si>
  <si>
    <t>.(1572)</t>
  </si>
  <si>
    <t>Porcentaje (25%)</t>
  </si>
  <si>
    <t>Enc. Taller - Capataz Construcción</t>
  </si>
  <si>
    <t>Tesorera Municipal</t>
  </si>
  <si>
    <t>Enc Obras Sanitarias - Tesorera</t>
  </si>
  <si>
    <t xml:space="preserve">Personal de taller </t>
  </si>
  <si>
    <t>Personal de taller (7)</t>
  </si>
  <si>
    <t>Inspec. de Tránsito (1) - Emp OSM(1)</t>
  </si>
  <si>
    <t>Pers Administrativo</t>
  </si>
  <si>
    <t>Enc Rentas - Enc Catastro - Aux Adm</t>
  </si>
  <si>
    <t>Tesorera - Enc OSM.- Enc. Cementerio</t>
  </si>
  <si>
    <t>Aux. Administrativo (2) Insp. Tránsito</t>
  </si>
  <si>
    <t xml:space="preserve">Aux Administrativo - Emp O.S.M. </t>
  </si>
  <si>
    <t>Insp Tránsito - Aux Adminstrativo (2)</t>
  </si>
  <si>
    <t>Personal de Taller (2)</t>
  </si>
  <si>
    <t>Contador Municipal - Enc Taller</t>
  </si>
  <si>
    <t>Capataz Construcción</t>
  </si>
  <si>
    <t>Aux. Cont. - Cap. Mantenimiento</t>
  </si>
  <si>
    <t>Porcentaje (25% Categ. Revista)</t>
  </si>
  <si>
    <t>Personal de Taller (3) - Aux. Adm.(9)</t>
  </si>
  <si>
    <t xml:space="preserve">    P R E S U P U E S T O  2024</t>
  </si>
  <si>
    <t xml:space="preserve">     P R E S U P U E S T O  2024</t>
  </si>
  <si>
    <t>Ayuda Escolar Nivel Primario Dif.</t>
  </si>
  <si>
    <t>Ayuda Escolar Nivel Primario.</t>
  </si>
  <si>
    <t>Ayuda Escolar Nivel Secundario</t>
  </si>
  <si>
    <t>PRESUPUESTO 2025</t>
  </si>
  <si>
    <t>CALCULO DE RECURSOS 2025</t>
  </si>
  <si>
    <t xml:space="preserve"> PRESUPUESTO 2025</t>
  </si>
  <si>
    <t xml:space="preserve">                      A Ñ O  2024</t>
  </si>
  <si>
    <t>A Ñ O  2025</t>
  </si>
  <si>
    <t>para el 2025 en Cantidad</t>
  </si>
  <si>
    <t>PRESUPUESTO AÑO 2025</t>
  </si>
  <si>
    <r>
      <t xml:space="preserve">         </t>
    </r>
    <r>
      <rPr>
        <b/>
        <u/>
        <sz val="12"/>
        <rFont val="Times New Roman"/>
        <family val="1"/>
      </rPr>
      <t>PRESUPUESTO AÑO 2025</t>
    </r>
  </si>
  <si>
    <t xml:space="preserve">    P R E S U P U E S T O  2025</t>
  </si>
  <si>
    <t xml:space="preserve">     P R E S U P U E S T O  2025</t>
  </si>
  <si>
    <t xml:space="preserve">                   2024 - 2025</t>
  </si>
  <si>
    <t>P4ESUPUESTO 2025</t>
  </si>
  <si>
    <r>
      <t xml:space="preserve">          </t>
    </r>
    <r>
      <rPr>
        <b/>
        <u/>
        <sz val="10"/>
        <rFont val="Times New Roman"/>
        <family val="1"/>
      </rPr>
      <t>EJECUCIONES AÑOS 2022-2023-2024 y 2025</t>
    </r>
  </si>
  <si>
    <t>AÑO 2025</t>
  </si>
  <si>
    <t>PLAYA DE ESTACIONAMIENTO DE CAMIONES, TERMINAL DE OMNIBUS,</t>
  </si>
  <si>
    <t>OBRAS COMPLEMENTARIAS EN TANQUE DE OBRAS SANITARIAS, CONS-</t>
  </si>
  <si>
    <t>TRUCCION DE NICHOS EN CEMENTERIO MUNICIPAL, PERFORACION PO-</t>
  </si>
  <si>
    <t>ZOS AGUA POTABLE OBRAS SANITARIAS, CONSTRUCCION CISTERNAS</t>
  </si>
  <si>
    <t>PARA AGUA POTABLE, GENERACION ENERGIA ALTERNATIVA, EDIFICIOS</t>
  </si>
  <si>
    <t>Y PASEOS PUBLICOS, AMPLIACION ALUMBRADO PUBLICO, AMPLIACION</t>
  </si>
  <si>
    <t>RED DE AGUA Y CLOACAS, OBRAS DE INFRAESTRUCTURA PARQEU IN-</t>
  </si>
  <si>
    <t>DUSTRIAL, CONSTRUCCION DE PAVIMENTO DE H° A° Y MEJORAMIENTO</t>
  </si>
  <si>
    <t>DE CALLES.-</t>
  </si>
  <si>
    <t>Enc Rentas -  Aux Adm</t>
  </si>
  <si>
    <t>Pers de taller - Aux Adm - Insp Trans</t>
  </si>
  <si>
    <t>Responsable obras</t>
  </si>
  <si>
    <t>Insp Tránsito - Aux Adminstrativo (3)</t>
  </si>
  <si>
    <t>Personal de Taller (2) - Chofer</t>
  </si>
  <si>
    <t>Aux. Adm (3) - Pers Taller (6)</t>
  </si>
  <si>
    <t>Personal de Taller (3) - Aux. Adm.(8)</t>
  </si>
  <si>
    <t>TOTAL DE EROGACIONES 2025</t>
  </si>
  <si>
    <t>Inspec. de Tránsito (2) - Emp OSM(4)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</si>
</sst>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_ ;_ @_ "/>
    <numFmt numFmtId="166" formatCode="_ * #,##0.00_ ;_ * \-#,##0.00_ ;_ * &quot;-&quot;??_ ;_ @_ "/>
    <numFmt numFmtId="167" formatCode="_-* #,##0.00\ _€_-;\-* #,##0.00\ _€_-;_-* &quot;-&quot;??\ _€_-;_-@_-"/>
    <numFmt numFmtId="168" formatCode="_(&quot;$&quot;\ * #,##0.00_);_(&quot;$&quot;\ * \(#,##0.00\);_(&quot;$&quot;\ * &quot;-&quot;??_);_(@_)"/>
    <numFmt numFmtId="169" formatCode="dd\-mm\-yy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8"/>
      <name val="Book Antiqua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07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166" fontId="2" fillId="0" borderId="1" xfId="0" applyNumberFormat="1" applyFont="1" applyBorder="1"/>
    <xf numFmtId="166" fontId="3" fillId="0" borderId="0" xfId="0" applyNumberFormat="1" applyFont="1"/>
    <xf numFmtId="166" fontId="4" fillId="0" borderId="0" xfId="0" applyNumberFormat="1" applyFont="1"/>
    <xf numFmtId="166" fontId="0" fillId="0" borderId="2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66" fontId="0" fillId="0" borderId="5" xfId="0" applyNumberFormat="1" applyBorder="1"/>
    <xf numFmtId="166" fontId="2" fillId="0" borderId="6" xfId="0" applyNumberFormat="1" applyFont="1" applyBorder="1"/>
    <xf numFmtId="166" fontId="0" fillId="0" borderId="7" xfId="0" applyNumberFormat="1" applyBorder="1"/>
    <xf numFmtId="166" fontId="0" fillId="0" borderId="6" xfId="0" applyNumberFormat="1" applyBorder="1"/>
    <xf numFmtId="166" fontId="5" fillId="0" borderId="6" xfId="0" applyNumberFormat="1" applyFont="1" applyBorder="1"/>
    <xf numFmtId="166" fontId="0" fillId="0" borderId="8" xfId="0" applyNumberFormat="1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9" xfId="0" applyFont="1" applyBorder="1"/>
    <xf numFmtId="0" fontId="10" fillId="0" borderId="10" xfId="0" applyFont="1" applyBorder="1"/>
    <xf numFmtId="0" fontId="8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0" fillId="0" borderId="17" xfId="0" applyFont="1" applyBorder="1"/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10" xfId="0" applyFont="1" applyBorder="1"/>
    <xf numFmtId="0" fontId="8" fillId="0" borderId="12" xfId="0" applyFont="1" applyBorder="1"/>
    <xf numFmtId="0" fontId="8" fillId="0" borderId="19" xfId="0" applyFont="1" applyBorder="1"/>
    <xf numFmtId="0" fontId="8" fillId="0" borderId="0" xfId="0" applyFont="1" applyBorder="1"/>
    <xf numFmtId="0" fontId="8" fillId="0" borderId="20" xfId="0" applyFont="1" applyBorder="1"/>
    <xf numFmtId="0" fontId="8" fillId="0" borderId="21" xfId="0" applyFont="1" applyBorder="1"/>
    <xf numFmtId="0" fontId="10" fillId="0" borderId="19" xfId="0" applyFont="1" applyBorder="1"/>
    <xf numFmtId="0" fontId="10" fillId="0" borderId="0" xfId="0" applyFont="1" applyBorder="1"/>
    <xf numFmtId="0" fontId="10" fillId="0" borderId="21" xfId="0" applyFont="1" applyBorder="1"/>
    <xf numFmtId="0" fontId="8" fillId="0" borderId="17" xfId="0" applyFont="1" applyBorder="1"/>
    <xf numFmtId="0" fontId="10" fillId="0" borderId="22" xfId="0" applyFont="1" applyBorder="1"/>
    <xf numFmtId="0" fontId="8" fillId="0" borderId="23" xfId="0" applyFont="1" applyBorder="1"/>
    <xf numFmtId="0" fontId="10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2" xfId="0" applyFont="1" applyBorder="1"/>
    <xf numFmtId="0" fontId="10" fillId="0" borderId="12" xfId="0" applyFont="1" applyBorder="1"/>
    <xf numFmtId="0" fontId="10" fillId="0" borderId="21" xfId="0" applyFont="1" applyBorder="1" applyAlignment="1">
      <alignment horizontal="center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20" xfId="0" applyFont="1" applyBorder="1"/>
    <xf numFmtId="0" fontId="10" fillId="0" borderId="0" xfId="0" applyFont="1"/>
    <xf numFmtId="0" fontId="10" fillId="0" borderId="9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19" xfId="0" applyFont="1" applyBorder="1" applyAlignment="1">
      <alignment horizontal="center"/>
    </xf>
    <xf numFmtId="0" fontId="10" fillId="0" borderId="14" xfId="0" applyFont="1" applyBorder="1"/>
    <xf numFmtId="0" fontId="10" fillId="0" borderId="16" xfId="0" applyFont="1" applyBorder="1"/>
    <xf numFmtId="0" fontId="10" fillId="0" borderId="15" xfId="0" applyFont="1" applyBorder="1"/>
    <xf numFmtId="0" fontId="10" fillId="0" borderId="26" xfId="0" applyFont="1" applyBorder="1" applyAlignment="1">
      <alignment horizontal="center"/>
    </xf>
    <xf numFmtId="43" fontId="8" fillId="0" borderId="18" xfId="2" applyFont="1" applyBorder="1"/>
    <xf numFmtId="43" fontId="8" fillId="0" borderId="21" xfId="2" applyFont="1" applyBorder="1"/>
    <xf numFmtId="43" fontId="8" fillId="0" borderId="17" xfId="2" applyFont="1" applyBorder="1"/>
    <xf numFmtId="14" fontId="10" fillId="0" borderId="21" xfId="0" applyNumberFormat="1" applyFont="1" applyBorder="1" applyAlignment="1">
      <alignment horizontal="center"/>
    </xf>
    <xf numFmtId="0" fontId="10" fillId="0" borderId="28" xfId="0" applyFont="1" applyBorder="1"/>
    <xf numFmtId="0" fontId="10" fillId="0" borderId="29" xfId="0" applyFont="1" applyBorder="1"/>
    <xf numFmtId="43" fontId="8" fillId="0" borderId="19" xfId="2" applyFont="1" applyBorder="1"/>
    <xf numFmtId="0" fontId="10" fillId="0" borderId="20" xfId="0" applyFont="1" applyBorder="1" applyAlignment="1">
      <alignment horizontal="center"/>
    </xf>
    <xf numFmtId="43" fontId="8" fillId="0" borderId="20" xfId="2" applyFont="1" applyBorder="1"/>
    <xf numFmtId="0" fontId="10" fillId="0" borderId="5" xfId="0" applyFont="1" applyBorder="1"/>
    <xf numFmtId="0" fontId="10" fillId="0" borderId="7" xfId="0" applyFont="1" applyBorder="1" applyAlignment="1">
      <alignment horizontal="center"/>
    </xf>
    <xf numFmtId="43" fontId="8" fillId="0" borderId="7" xfId="2" applyFont="1" applyBorder="1"/>
    <xf numFmtId="0" fontId="10" fillId="0" borderId="2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3" fontId="8" fillId="0" borderId="3" xfId="2" applyFont="1" applyBorder="1"/>
    <xf numFmtId="43" fontId="8" fillId="0" borderId="1" xfId="2" applyFont="1" applyBorder="1"/>
    <xf numFmtId="43" fontId="8" fillId="0" borderId="28" xfId="2" applyFont="1" applyBorder="1"/>
    <xf numFmtId="43" fontId="8" fillId="0" borderId="5" xfId="2" applyFont="1" applyBorder="1"/>
    <xf numFmtId="43" fontId="8" fillId="0" borderId="29" xfId="2" applyFont="1" applyBorder="1"/>
    <xf numFmtId="0" fontId="10" fillId="0" borderId="0" xfId="0" applyFont="1" applyBorder="1" applyAlignment="1">
      <alignment horizontal="center"/>
    </xf>
    <xf numFmtId="43" fontId="8" fillId="0" borderId="0" xfId="2" applyFont="1" applyBorder="1"/>
    <xf numFmtId="43" fontId="8" fillId="0" borderId="15" xfId="2" applyFont="1" applyBorder="1"/>
    <xf numFmtId="43" fontId="8" fillId="0" borderId="22" xfId="2" applyFont="1" applyBorder="1"/>
    <xf numFmtId="43" fontId="8" fillId="0" borderId="23" xfId="2" applyFont="1" applyBorder="1"/>
    <xf numFmtId="43" fontId="8" fillId="0" borderId="24" xfId="2" applyFont="1" applyBorder="1"/>
    <xf numFmtId="43" fontId="8" fillId="0" borderId="6" xfId="2" applyFont="1" applyBorder="1"/>
    <xf numFmtId="0" fontId="10" fillId="0" borderId="28" xfId="0" applyFont="1" applyBorder="1" applyAlignment="1">
      <alignment horizontal="center"/>
    </xf>
    <xf numFmtId="43" fontId="8" fillId="0" borderId="30" xfId="2" applyFont="1" applyBorder="1"/>
    <xf numFmtId="43" fontId="8" fillId="0" borderId="12" xfId="2" applyFont="1" applyBorder="1"/>
    <xf numFmtId="43" fontId="8" fillId="0" borderId="10" xfId="2" applyFont="1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16" xfId="0" applyBorder="1"/>
    <xf numFmtId="0" fontId="0" fillId="0" borderId="21" xfId="0" applyBorder="1"/>
    <xf numFmtId="0" fontId="11" fillId="0" borderId="21" xfId="0" applyFont="1" applyBorder="1"/>
    <xf numFmtId="43" fontId="10" fillId="0" borderId="18" xfId="2" applyFont="1" applyBorder="1"/>
    <xf numFmtId="0" fontId="0" fillId="0" borderId="0" xfId="0" applyBorder="1"/>
    <xf numFmtId="9" fontId="10" fillId="0" borderId="14" xfId="0" applyNumberFormat="1" applyFont="1" applyBorder="1"/>
    <xf numFmtId="9" fontId="10" fillId="0" borderId="16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3" fontId="8" fillId="0" borderId="9" xfId="2" applyFont="1" applyBorder="1"/>
    <xf numFmtId="43" fontId="8" fillId="0" borderId="11" xfId="2" applyFont="1" applyBorder="1"/>
    <xf numFmtId="0" fontId="8" fillId="0" borderId="21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2" fillId="0" borderId="15" xfId="0" applyFont="1" applyBorder="1"/>
    <xf numFmtId="43" fontId="8" fillId="0" borderId="0" xfId="2" applyFont="1"/>
    <xf numFmtId="0" fontId="8" fillId="0" borderId="26" xfId="0" applyFont="1" applyBorder="1"/>
    <xf numFmtId="0" fontId="8" fillId="0" borderId="13" xfId="0" applyFont="1" applyBorder="1"/>
    <xf numFmtId="0" fontId="8" fillId="0" borderId="27" xfId="0" applyFont="1" applyBorder="1"/>
    <xf numFmtId="0" fontId="8" fillId="0" borderId="18" xfId="0" applyFont="1" applyBorder="1"/>
    <xf numFmtId="168" fontId="10" fillId="0" borderId="18" xfId="3" applyFont="1" applyBorder="1"/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31" xfId="0" applyNumberFormat="1" applyFont="1" applyBorder="1"/>
    <xf numFmtId="43" fontId="8" fillId="0" borderId="18" xfId="0" applyNumberFormat="1" applyFont="1" applyBorder="1"/>
    <xf numFmtId="0" fontId="11" fillId="0" borderId="21" xfId="0" applyFont="1" applyBorder="1" applyAlignment="1">
      <alignment horizontal="center"/>
    </xf>
    <xf numFmtId="43" fontId="8" fillId="0" borderId="21" xfId="2" applyFont="1" applyBorder="1" applyAlignment="1">
      <alignment horizontal="center"/>
    </xf>
    <xf numFmtId="0" fontId="10" fillId="0" borderId="21" xfId="0" quotePrefix="1" applyFont="1" applyBorder="1" applyAlignment="1">
      <alignment horizontal="center"/>
    </xf>
    <xf numFmtId="169" fontId="10" fillId="0" borderId="17" xfId="0" applyNumberFormat="1" applyFont="1" applyBorder="1" applyAlignment="1">
      <alignment horizontal="center"/>
    </xf>
    <xf numFmtId="166" fontId="8" fillId="0" borderId="21" xfId="0" applyNumberFormat="1" applyFont="1" applyBorder="1"/>
    <xf numFmtId="0" fontId="10" fillId="0" borderId="31" xfId="0" applyFont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0" xfId="0" applyFont="1" applyFill="1" applyBorder="1"/>
    <xf numFmtId="167" fontId="0" fillId="0" borderId="0" xfId="0" applyNumberFormat="1"/>
    <xf numFmtId="166" fontId="5" fillId="0" borderId="0" xfId="0" applyNumberFormat="1" applyFont="1"/>
    <xf numFmtId="0" fontId="0" fillId="0" borderId="0" xfId="0" applyNumberFormat="1"/>
    <xf numFmtId="0" fontId="0" fillId="0" borderId="0" xfId="0" applyAlignment="1"/>
    <xf numFmtId="43" fontId="5" fillId="0" borderId="0" xfId="2" applyFont="1" applyBorder="1"/>
    <xf numFmtId="43" fontId="5" fillId="0" borderId="25" xfId="2" applyFont="1" applyBorder="1"/>
    <xf numFmtId="0" fontId="0" fillId="0" borderId="7" xfId="0" applyBorder="1" applyAlignment="1">
      <alignment horizontal="center"/>
    </xf>
    <xf numFmtId="167" fontId="0" fillId="0" borderId="7" xfId="0" applyNumberFormat="1" applyBorder="1"/>
    <xf numFmtId="0" fontId="0" fillId="0" borderId="23" xfId="0" applyBorder="1"/>
    <xf numFmtId="0" fontId="0" fillId="0" borderId="30" xfId="0" applyBorder="1"/>
    <xf numFmtId="0" fontId="0" fillId="0" borderId="24" xfId="0" applyBorder="1"/>
    <xf numFmtId="0" fontId="0" fillId="0" borderId="25" xfId="0" applyBorder="1"/>
    <xf numFmtId="0" fontId="0" fillId="0" borderId="32" xfId="0" applyBorder="1"/>
    <xf numFmtId="0" fontId="7" fillId="0" borderId="23" xfId="0" applyFont="1" applyBorder="1"/>
    <xf numFmtId="0" fontId="7" fillId="0" borderId="0" xfId="0" applyFont="1" applyBorder="1"/>
    <xf numFmtId="0" fontId="7" fillId="0" borderId="30" xfId="0" applyFont="1" applyBorder="1"/>
    <xf numFmtId="166" fontId="15" fillId="0" borderId="6" xfId="0" applyNumberFormat="1" applyFont="1" applyBorder="1"/>
    <xf numFmtId="0" fontId="16" fillId="0" borderId="23" xfId="0" applyFont="1" applyBorder="1"/>
    <xf numFmtId="0" fontId="16" fillId="0" borderId="0" xfId="0" applyFont="1" applyBorder="1"/>
    <xf numFmtId="0" fontId="16" fillId="0" borderId="30" xfId="0" applyFont="1" applyBorder="1"/>
    <xf numFmtId="166" fontId="17" fillId="0" borderId="6" xfId="0" applyNumberFormat="1" applyFont="1" applyBorder="1"/>
    <xf numFmtId="0" fontId="7" fillId="0" borderId="1" xfId="0" applyFont="1" applyBorder="1" applyAlignment="1">
      <alignment horizontal="center"/>
    </xf>
    <xf numFmtId="166" fontId="16" fillId="0" borderId="6" xfId="0" applyNumberFormat="1" applyFont="1" applyBorder="1"/>
    <xf numFmtId="166" fontId="16" fillId="0" borderId="7" xfId="0" applyNumberFormat="1" applyFont="1" applyBorder="1"/>
    <xf numFmtId="0" fontId="6" fillId="0" borderId="0" xfId="0" applyFont="1"/>
    <xf numFmtId="0" fontId="18" fillId="0" borderId="0" xfId="0" applyFont="1"/>
    <xf numFmtId="0" fontId="7" fillId="0" borderId="0" xfId="0" applyFont="1"/>
    <xf numFmtId="0" fontId="19" fillId="0" borderId="0" xfId="0" applyFont="1"/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7" xfId="0" applyFont="1" applyBorder="1"/>
    <xf numFmtId="166" fontId="17" fillId="0" borderId="7" xfId="0" applyNumberFormat="1" applyFont="1" applyBorder="1"/>
    <xf numFmtId="43" fontId="8" fillId="0" borderId="32" xfId="2" applyFont="1" applyBorder="1"/>
    <xf numFmtId="43" fontId="8" fillId="0" borderId="25" xfId="2" applyFont="1" applyBorder="1"/>
    <xf numFmtId="43" fontId="10" fillId="0" borderId="0" xfId="2" applyFont="1" applyBorder="1"/>
    <xf numFmtId="0" fontId="22" fillId="0" borderId="0" xfId="0" applyFont="1"/>
    <xf numFmtId="0" fontId="23" fillId="0" borderId="0" xfId="0" applyFont="1"/>
    <xf numFmtId="167" fontId="16" fillId="0" borderId="1" xfId="0" applyNumberFormat="1" applyFont="1" applyBorder="1"/>
    <xf numFmtId="43" fontId="8" fillId="0" borderId="0" xfId="0" applyNumberFormat="1" applyFont="1" applyBorder="1"/>
    <xf numFmtId="167" fontId="8" fillId="0" borderId="0" xfId="0" applyNumberFormat="1" applyFont="1" applyBorder="1"/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3" fontId="8" fillId="0" borderId="21" xfId="2" applyFont="1" applyBorder="1" applyAlignment="1">
      <alignment horizontal="right"/>
    </xf>
    <xf numFmtId="0" fontId="8" fillId="0" borderId="19" xfId="0" applyFont="1" applyFill="1" applyBorder="1"/>
    <xf numFmtId="43" fontId="8" fillId="0" borderId="21" xfId="2" applyFont="1" applyBorder="1" applyAlignment="1">
      <alignment horizontal="left"/>
    </xf>
    <xf numFmtId="164" fontId="0" fillId="0" borderId="0" xfId="0" applyNumberFormat="1"/>
    <xf numFmtId="0" fontId="5" fillId="0" borderId="0" xfId="0" applyFont="1"/>
    <xf numFmtId="166" fontId="0" fillId="0" borderId="0" xfId="1" applyFont="1"/>
    <xf numFmtId="164" fontId="0" fillId="0" borderId="7" xfId="0" applyNumberFormat="1" applyBorder="1"/>
    <xf numFmtId="166" fontId="7" fillId="0" borderId="7" xfId="0" applyNumberFormat="1" applyFont="1" applyBorder="1"/>
    <xf numFmtId="166" fontId="8" fillId="0" borderId="0" xfId="1" applyFont="1" applyBorder="1"/>
    <xf numFmtId="1" fontId="0" fillId="0" borderId="0" xfId="0" applyNumberFormat="1"/>
    <xf numFmtId="0" fontId="2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4">
    <cellStyle name="Millares" xfId="1" builtinId="3"/>
    <cellStyle name="Millares_julio" xfId="2" xr:uid="{D846BDD8-953E-4870-B615-E6651A1ED2B7}"/>
    <cellStyle name="Moneda_julio" xfId="3" xr:uid="{B01DE7B4-102B-465C-B0EF-82B7FD3FFD1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 /><Relationship Id="rId2" Type="http://schemas.openxmlformats.org/officeDocument/2006/relationships/vmlDrawing" Target="../drawings/vmlDrawing4.vml" /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7E37-4B15-4003-9CAA-56CDBD18D476}">
  <dimension ref="A23:I27"/>
  <sheetViews>
    <sheetView tabSelected="1" topLeftCell="D1" workbookViewId="0">
      <selection activeCell="A28" sqref="A28"/>
    </sheetView>
  </sheetViews>
  <sheetFormatPr defaultRowHeight="12.75" x14ac:dyDescent="0.15"/>
  <cols>
    <col min="1" max="256" width="11.4609375" customWidth="1"/>
  </cols>
  <sheetData>
    <row r="23" spans="1:9" ht="24" x14ac:dyDescent="0.35">
      <c r="A23" s="191" t="s">
        <v>0</v>
      </c>
      <c r="B23" s="191"/>
      <c r="C23" s="191"/>
      <c r="D23" s="191"/>
      <c r="E23" s="191"/>
      <c r="F23" s="191"/>
      <c r="G23" s="191"/>
      <c r="H23" s="191"/>
      <c r="I23" s="191"/>
    </row>
    <row r="27" spans="1:9" ht="24" x14ac:dyDescent="0.35">
      <c r="A27" s="191" t="s">
        <v>358</v>
      </c>
      <c r="B27" s="191"/>
      <c r="C27" s="191"/>
      <c r="D27" s="191"/>
      <c r="E27" s="191"/>
      <c r="F27" s="191"/>
      <c r="G27" s="191"/>
      <c r="H27" s="191"/>
      <c r="I27" s="191"/>
    </row>
  </sheetData>
  <mergeCells count="2">
    <mergeCell ref="A23:I23"/>
    <mergeCell ref="A27:I27"/>
  </mergeCells>
  <phoneticPr fontId="0" type="noConversion"/>
  <pageMargins left="0.19685039370078741" right="0.19685039370078741" top="0.98425196850393704" bottom="0.98425196850393704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B090-ACC3-47A0-9B5B-07654E0579E7}">
  <dimension ref="A1:O51"/>
  <sheetViews>
    <sheetView workbookViewId="0">
      <selection activeCell="I22" sqref="I22"/>
    </sheetView>
  </sheetViews>
  <sheetFormatPr defaultRowHeight="12.75" x14ac:dyDescent="0.15"/>
  <cols>
    <col min="1" max="1" width="5.12109375" customWidth="1"/>
    <col min="2" max="2" width="11.4609375" customWidth="1"/>
    <col min="3" max="3" width="9.84375" customWidth="1"/>
    <col min="4" max="4" width="8.08984375" customWidth="1"/>
    <col min="5" max="5" width="8.359375" customWidth="1"/>
    <col min="6" max="6" width="11.8671875" customWidth="1"/>
    <col min="7" max="8" width="9.9765625" customWidth="1"/>
    <col min="9" max="9" width="11.4609375" customWidth="1"/>
    <col min="10" max="10" width="9.84375" customWidth="1"/>
    <col min="11" max="11" width="8.08984375" customWidth="1"/>
    <col min="12" max="12" width="7.8203125" customWidth="1"/>
    <col min="13" max="13" width="12.13671875" customWidth="1"/>
    <col min="14" max="14" width="5.12109375" customWidth="1"/>
    <col min="15" max="15" width="19.6875" customWidth="1"/>
    <col min="16" max="256" width="11.4609375" customWidth="1"/>
  </cols>
  <sheetData>
    <row r="1" spans="1:15" ht="13.5" x14ac:dyDescent="0.15">
      <c r="A1" s="22"/>
      <c r="B1" s="22"/>
      <c r="C1" s="22"/>
      <c r="D1" s="22"/>
      <c r="E1" s="22"/>
      <c r="F1" s="22" t="s">
        <v>252</v>
      </c>
      <c r="G1" s="22"/>
      <c r="H1" s="22"/>
      <c r="I1" s="22"/>
      <c r="J1" s="22"/>
      <c r="K1" s="22"/>
      <c r="L1" s="23" t="s">
        <v>246</v>
      </c>
      <c r="M1" s="22"/>
    </row>
    <row r="2" spans="1:15" ht="13.5" x14ac:dyDescent="0.15">
      <c r="A2" s="22"/>
      <c r="B2" s="22"/>
      <c r="C2" s="22"/>
      <c r="D2" s="22"/>
      <c r="E2" s="22" t="s">
        <v>167</v>
      </c>
      <c r="F2" s="22"/>
      <c r="G2" s="22"/>
      <c r="H2" s="22"/>
      <c r="I2" s="22"/>
      <c r="J2" s="22"/>
      <c r="K2" s="22"/>
      <c r="L2" s="22"/>
      <c r="M2" s="22"/>
    </row>
    <row r="3" spans="1:15" ht="13.5" x14ac:dyDescent="0.15">
      <c r="A3" s="22"/>
      <c r="B3" s="22"/>
      <c r="C3" s="22"/>
      <c r="D3" s="22"/>
      <c r="E3" s="22"/>
      <c r="F3" s="22" t="s">
        <v>168</v>
      </c>
      <c r="G3" s="22"/>
      <c r="H3" s="22"/>
      <c r="I3" s="22"/>
      <c r="J3" s="22"/>
      <c r="K3" s="22"/>
      <c r="L3" s="22"/>
      <c r="M3" s="22"/>
    </row>
    <row r="4" spans="1:15" ht="13.5" x14ac:dyDescent="0.15">
      <c r="A4" s="23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ht="14.25" thickBot="1" x14ac:dyDescent="0.2">
      <c r="A5" s="57" t="s">
        <v>364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ht="13.5" x14ac:dyDescent="0.15">
      <c r="A6" s="27" t="s">
        <v>141</v>
      </c>
      <c r="B6" s="35"/>
      <c r="C6" s="25" t="s">
        <v>361</v>
      </c>
      <c r="D6" s="25"/>
      <c r="E6" s="35"/>
      <c r="F6" s="35"/>
      <c r="G6" s="58" t="s">
        <v>142</v>
      </c>
      <c r="H6" s="53"/>
      <c r="I6" s="24"/>
      <c r="J6" s="35"/>
      <c r="K6" s="25" t="s">
        <v>362</v>
      </c>
      <c r="L6" s="35"/>
      <c r="M6" s="26"/>
      <c r="N6" s="96"/>
      <c r="O6" s="97"/>
    </row>
    <row r="7" spans="1:15" ht="14.25" thickBot="1" x14ac:dyDescent="0.2">
      <c r="A7" s="52" t="s">
        <v>143</v>
      </c>
      <c r="B7" s="30"/>
      <c r="C7" s="30"/>
      <c r="D7" s="30"/>
      <c r="E7" s="30"/>
      <c r="F7" s="30"/>
      <c r="G7" s="41" t="s">
        <v>363</v>
      </c>
      <c r="H7" s="56"/>
      <c r="I7" s="29"/>
      <c r="J7" s="30"/>
      <c r="K7" s="30"/>
      <c r="L7" s="30"/>
      <c r="M7" s="31"/>
      <c r="N7" s="98"/>
      <c r="O7" s="99"/>
    </row>
    <row r="8" spans="1:15" ht="13.5" x14ac:dyDescent="0.15">
      <c r="A8" s="52" t="s">
        <v>144</v>
      </c>
      <c r="B8" s="25" t="s">
        <v>145</v>
      </c>
      <c r="C8" s="25"/>
      <c r="D8" s="53"/>
      <c r="E8" s="27" t="s">
        <v>146</v>
      </c>
      <c r="F8" s="58" t="s">
        <v>147</v>
      </c>
      <c r="G8" s="41" t="s">
        <v>148</v>
      </c>
      <c r="H8" s="56"/>
      <c r="I8" s="58" t="s">
        <v>145</v>
      </c>
      <c r="J8" s="35"/>
      <c r="K8" s="26"/>
      <c r="L8" s="27" t="s">
        <v>146</v>
      </c>
      <c r="M8" s="51" t="s">
        <v>147</v>
      </c>
      <c r="N8" s="27" t="s">
        <v>149</v>
      </c>
      <c r="O8" s="27" t="s">
        <v>247</v>
      </c>
    </row>
    <row r="9" spans="1:15" ht="14.25" thickBot="1" x14ac:dyDescent="0.2">
      <c r="A9" s="52" t="s">
        <v>151</v>
      </c>
      <c r="B9" s="42" t="s">
        <v>152</v>
      </c>
      <c r="C9" s="42"/>
      <c r="D9" s="56"/>
      <c r="E9" s="69" t="s">
        <v>153</v>
      </c>
      <c r="F9" s="61" t="s">
        <v>154</v>
      </c>
      <c r="G9" s="61" t="s">
        <v>155</v>
      </c>
      <c r="H9" s="73"/>
      <c r="I9" s="37"/>
      <c r="J9" s="85" t="s">
        <v>156</v>
      </c>
      <c r="K9" s="39"/>
      <c r="L9" s="100"/>
      <c r="M9" s="40"/>
      <c r="N9" s="52" t="s">
        <v>157</v>
      </c>
      <c r="O9" s="130" t="s">
        <v>248</v>
      </c>
    </row>
    <row r="10" spans="1:15" ht="14.25" thickBot="1" x14ac:dyDescent="0.2">
      <c r="A10" s="44"/>
      <c r="B10" s="30"/>
      <c r="C10" s="30"/>
      <c r="D10" s="31"/>
      <c r="E10" s="133">
        <v>45292</v>
      </c>
      <c r="F10" s="29"/>
      <c r="G10" s="33" t="s">
        <v>158</v>
      </c>
      <c r="H10" s="33" t="s">
        <v>159</v>
      </c>
      <c r="I10" s="29"/>
      <c r="J10" s="30"/>
      <c r="K10" s="31"/>
      <c r="L10" s="34" t="s">
        <v>160</v>
      </c>
      <c r="M10" s="34" t="s">
        <v>154</v>
      </c>
      <c r="N10" s="34" t="s">
        <v>161</v>
      </c>
      <c r="O10" s="34" t="s">
        <v>249</v>
      </c>
    </row>
    <row r="11" spans="1:15" ht="13.5" x14ac:dyDescent="0.15">
      <c r="A11" s="52"/>
      <c r="B11" s="37"/>
      <c r="C11" s="38"/>
      <c r="D11" s="39"/>
      <c r="E11" s="27"/>
      <c r="F11" s="67"/>
      <c r="G11" s="40"/>
      <c r="H11" s="40"/>
      <c r="I11" s="24"/>
      <c r="J11" s="35"/>
      <c r="K11" s="26"/>
      <c r="L11" s="27"/>
      <c r="M11" s="94"/>
      <c r="N11" s="27"/>
      <c r="O11" s="94"/>
    </row>
    <row r="12" spans="1:15" ht="13.5" x14ac:dyDescent="0.15">
      <c r="A12" s="52" t="s">
        <v>253</v>
      </c>
      <c r="B12" s="37" t="s">
        <v>254</v>
      </c>
      <c r="C12" s="38"/>
      <c r="D12" s="39"/>
      <c r="E12" s="52">
        <v>120</v>
      </c>
      <c r="F12" s="67"/>
      <c r="G12" s="40">
        <v>0</v>
      </c>
      <c r="H12" s="40"/>
      <c r="I12" s="37" t="s">
        <v>254</v>
      </c>
      <c r="J12" s="38"/>
      <c r="K12" s="39"/>
      <c r="L12" s="52">
        <v>120</v>
      </c>
      <c r="M12" s="67"/>
      <c r="N12" s="52">
        <v>12</v>
      </c>
      <c r="O12" s="67" t="s">
        <v>255</v>
      </c>
    </row>
    <row r="13" spans="1:15" ht="13.5" x14ac:dyDescent="0.15">
      <c r="A13" s="52"/>
      <c r="B13" s="37"/>
      <c r="C13" s="38"/>
      <c r="D13" s="39"/>
      <c r="E13" s="52"/>
      <c r="F13" s="67"/>
      <c r="G13" s="40"/>
      <c r="H13" s="40"/>
      <c r="I13" s="37"/>
      <c r="J13" s="38"/>
      <c r="K13" s="39"/>
      <c r="L13" s="52"/>
      <c r="M13" s="67"/>
      <c r="N13" s="52"/>
      <c r="O13" s="67"/>
    </row>
    <row r="14" spans="1:15" ht="13.5" x14ac:dyDescent="0.15">
      <c r="A14" s="52"/>
      <c r="B14" s="41" t="s">
        <v>250</v>
      </c>
      <c r="C14" s="38"/>
      <c r="D14" s="39"/>
      <c r="E14" s="52"/>
      <c r="F14" s="40"/>
      <c r="G14" s="52"/>
      <c r="H14" s="40"/>
      <c r="I14" s="41" t="s">
        <v>251</v>
      </c>
      <c r="J14" s="38"/>
      <c r="K14" s="39"/>
      <c r="L14" s="52"/>
      <c r="M14" s="67"/>
      <c r="N14" s="52"/>
      <c r="O14" s="67"/>
    </row>
    <row r="15" spans="1:15" ht="13.5" x14ac:dyDescent="0.15">
      <c r="A15" s="52"/>
      <c r="B15" s="37"/>
      <c r="C15" s="38"/>
      <c r="D15" s="39"/>
      <c r="E15" s="52"/>
      <c r="F15" s="67"/>
      <c r="G15" s="40"/>
      <c r="H15" s="40"/>
      <c r="I15" s="37"/>
      <c r="J15" s="38"/>
      <c r="K15" s="39"/>
      <c r="L15" s="52"/>
      <c r="M15" s="67"/>
      <c r="N15" s="52"/>
      <c r="O15" s="131"/>
    </row>
    <row r="16" spans="1:15" ht="13.5" x14ac:dyDescent="0.15">
      <c r="A16" s="52">
        <v>10</v>
      </c>
      <c r="B16" s="37" t="s">
        <v>319</v>
      </c>
      <c r="C16" s="38"/>
      <c r="D16" s="39"/>
      <c r="E16" s="52">
        <v>7</v>
      </c>
      <c r="F16" s="67">
        <v>149271</v>
      </c>
      <c r="G16" s="40">
        <v>0</v>
      </c>
      <c r="H16" s="40"/>
      <c r="I16" s="37" t="s">
        <v>319</v>
      </c>
      <c r="J16" s="38"/>
      <c r="K16" s="39"/>
      <c r="L16" s="52">
        <v>7</v>
      </c>
      <c r="M16" s="67">
        <v>510524</v>
      </c>
      <c r="N16" s="52">
        <v>12</v>
      </c>
      <c r="O16" s="181" t="s">
        <v>320</v>
      </c>
    </row>
    <row r="17" spans="1:15" ht="13.5" x14ac:dyDescent="0.15">
      <c r="A17" s="132"/>
      <c r="B17" s="37"/>
      <c r="C17" s="38"/>
      <c r="D17" s="39"/>
      <c r="E17" s="52"/>
      <c r="F17" s="67"/>
      <c r="G17" s="40"/>
      <c r="H17" s="40"/>
      <c r="I17" s="37"/>
      <c r="J17" s="38"/>
      <c r="K17" s="39"/>
      <c r="L17" s="52"/>
      <c r="M17" s="67"/>
      <c r="N17" s="52"/>
      <c r="O17" s="131"/>
    </row>
    <row r="18" spans="1:15" ht="13.5" x14ac:dyDescent="0.15">
      <c r="A18" s="52">
        <v>10</v>
      </c>
      <c r="B18" s="37" t="s">
        <v>331</v>
      </c>
      <c r="C18" s="38"/>
      <c r="D18" s="39"/>
      <c r="E18" s="52">
        <v>3</v>
      </c>
      <c r="F18" s="67">
        <v>149271</v>
      </c>
      <c r="G18" s="40">
        <v>0</v>
      </c>
      <c r="H18" s="40"/>
      <c r="I18" s="37" t="s">
        <v>331</v>
      </c>
      <c r="J18" s="38"/>
      <c r="K18" s="39"/>
      <c r="L18" s="52">
        <v>3</v>
      </c>
      <c r="M18" s="67">
        <v>510524</v>
      </c>
      <c r="N18" s="52">
        <v>12</v>
      </c>
      <c r="O18" s="183" t="s">
        <v>332</v>
      </c>
    </row>
    <row r="19" spans="1:15" ht="13.5" x14ac:dyDescent="0.15">
      <c r="A19" s="52"/>
      <c r="B19" s="37"/>
      <c r="C19" s="38"/>
      <c r="D19" s="39"/>
      <c r="E19" s="52"/>
      <c r="F19" s="67"/>
      <c r="G19" s="40"/>
      <c r="H19" s="40"/>
      <c r="I19" s="37"/>
      <c r="J19" s="38"/>
      <c r="K19" s="39"/>
      <c r="L19" s="52"/>
      <c r="M19" s="67"/>
      <c r="N19" s="52"/>
      <c r="O19" s="183"/>
    </row>
    <row r="20" spans="1:15" ht="13.5" x14ac:dyDescent="0.15">
      <c r="A20" s="52"/>
      <c r="B20" s="37"/>
      <c r="C20" s="38"/>
      <c r="D20" s="39"/>
      <c r="E20" s="52"/>
      <c r="F20" s="67"/>
      <c r="G20" s="40"/>
      <c r="H20" s="40"/>
      <c r="I20" s="37"/>
      <c r="J20" s="38"/>
      <c r="K20" s="39"/>
      <c r="L20" s="52"/>
      <c r="M20" s="67"/>
      <c r="N20" s="52"/>
      <c r="O20" s="67"/>
    </row>
    <row r="21" spans="1:15" ht="14.25" thickBot="1" x14ac:dyDescent="0.2">
      <c r="A21" s="132"/>
      <c r="B21" s="37"/>
      <c r="C21" s="38"/>
      <c r="D21" s="39"/>
      <c r="E21" s="52"/>
      <c r="F21" s="134"/>
      <c r="G21" s="40"/>
      <c r="H21" s="40"/>
      <c r="I21" s="37"/>
      <c r="J21" s="38"/>
      <c r="K21" s="39"/>
      <c r="L21" s="52"/>
      <c r="M21" s="67"/>
      <c r="N21" s="52"/>
      <c r="O21" s="131"/>
    </row>
    <row r="22" spans="1:15" ht="14.25" thickBot="1" x14ac:dyDescent="0.2">
      <c r="A22" s="52"/>
      <c r="B22" s="37"/>
      <c r="C22" s="38"/>
      <c r="D22" s="39"/>
      <c r="E22" s="135">
        <v>130</v>
      </c>
      <c r="F22" s="134"/>
      <c r="G22" s="136">
        <v>0</v>
      </c>
      <c r="H22" s="136">
        <v>0</v>
      </c>
      <c r="I22" s="37"/>
      <c r="J22" s="189"/>
      <c r="K22" s="39"/>
      <c r="L22" s="135">
        <v>130</v>
      </c>
      <c r="M22" s="67"/>
      <c r="N22" s="52"/>
      <c r="O22" s="131"/>
    </row>
    <row r="23" spans="1:15" ht="14.25" thickTop="1" x14ac:dyDescent="0.15">
      <c r="A23" s="132"/>
      <c r="B23" s="37"/>
      <c r="C23" s="38"/>
      <c r="D23" s="39"/>
      <c r="E23" s="52"/>
      <c r="F23" s="134"/>
      <c r="G23" s="52"/>
      <c r="H23" s="40"/>
      <c r="I23" s="37"/>
      <c r="J23" s="38"/>
      <c r="K23" s="39"/>
      <c r="L23" s="52"/>
      <c r="M23" s="67"/>
      <c r="N23" s="52"/>
      <c r="O23" s="131"/>
    </row>
    <row r="24" spans="1:15" ht="13.5" x14ac:dyDescent="0.15">
      <c r="A24" s="52"/>
      <c r="B24" s="37"/>
      <c r="C24" s="38"/>
      <c r="D24" s="39"/>
      <c r="E24" s="52"/>
      <c r="F24" s="40"/>
      <c r="G24" s="40"/>
      <c r="H24" s="40"/>
      <c r="I24" s="37"/>
      <c r="J24" s="38"/>
      <c r="K24" s="39"/>
      <c r="L24" s="52"/>
      <c r="M24" s="67"/>
      <c r="N24" s="52"/>
      <c r="O24" s="131"/>
    </row>
    <row r="25" spans="1:15" ht="13.5" x14ac:dyDescent="0.15">
      <c r="A25" s="52"/>
      <c r="B25" s="37"/>
      <c r="C25" s="38"/>
      <c r="D25" s="39"/>
      <c r="E25" s="52"/>
      <c r="F25" s="40"/>
      <c r="G25" s="40"/>
      <c r="H25" s="40"/>
      <c r="I25" s="37"/>
      <c r="J25" s="38"/>
      <c r="K25" s="39"/>
      <c r="L25" s="52"/>
      <c r="M25" s="67"/>
      <c r="N25" s="52"/>
      <c r="O25" s="67"/>
    </row>
    <row r="26" spans="1:15" ht="14.25" thickBot="1" x14ac:dyDescent="0.2">
      <c r="A26" s="34"/>
      <c r="B26" s="29"/>
      <c r="C26" s="30"/>
      <c r="D26" s="31"/>
      <c r="E26" s="34"/>
      <c r="F26" s="68"/>
      <c r="G26" s="44"/>
      <c r="H26" s="44"/>
      <c r="I26" s="29"/>
      <c r="J26" s="30"/>
      <c r="K26" s="31"/>
      <c r="L26" s="34"/>
      <c r="M26" s="68"/>
      <c r="N26" s="34"/>
      <c r="O26" s="68"/>
    </row>
    <row r="28" spans="1:15" ht="13.5" x14ac:dyDescent="0.15">
      <c r="O28" s="189"/>
    </row>
    <row r="37" spans="1:15" x14ac:dyDescent="0.15">
      <c r="A37" s="195" t="s">
        <v>276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</row>
    <row r="51" spans="1:15" ht="13.5" x14ac:dyDescent="0.1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38"/>
      <c r="O51" s="86"/>
    </row>
  </sheetData>
  <mergeCells count="1">
    <mergeCell ref="A37:O37"/>
  </mergeCells>
  <phoneticPr fontId="0" type="noConversion"/>
  <pageMargins left="0.62992125984251968" right="0.19685039370078741" top="1.1811023622047245" bottom="0.19685039370078741" header="0" footer="0"/>
  <pageSetup paperSize="9" scale="90" orientation="landscape" horizontalDpi="240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6308-0AA0-4DB4-9488-9AD8976D5BA6}">
  <dimension ref="A1:T38"/>
  <sheetViews>
    <sheetView workbookViewId="0">
      <selection activeCell="K25" sqref="K25"/>
    </sheetView>
  </sheetViews>
  <sheetFormatPr defaultRowHeight="12.75" x14ac:dyDescent="0.15"/>
  <cols>
    <col min="1" max="1" width="7.55078125" customWidth="1"/>
    <col min="2" max="3" width="11.4609375" customWidth="1"/>
    <col min="4" max="4" width="4.04296875" customWidth="1"/>
    <col min="5" max="5" width="11.4609375" customWidth="1"/>
    <col min="6" max="6" width="4.04296875" customWidth="1"/>
    <col min="7" max="7" width="11.4609375" customWidth="1"/>
    <col min="8" max="8" width="4.04296875" customWidth="1"/>
    <col min="9" max="9" width="11.4609375" customWidth="1"/>
    <col min="10" max="10" width="4.04296875" customWidth="1"/>
    <col min="11" max="11" width="11.4609375" customWidth="1"/>
    <col min="12" max="12" width="4.04296875" customWidth="1"/>
    <col min="13" max="13" width="11.4609375" customWidth="1"/>
    <col min="14" max="14" width="4.04296875" customWidth="1"/>
    <col min="15" max="15" width="11.4609375" customWidth="1"/>
    <col min="16" max="16" width="4.04296875" customWidth="1"/>
    <col min="17" max="17" width="13.078125" customWidth="1"/>
    <col min="18" max="256" width="11.4609375" customWidth="1"/>
  </cols>
  <sheetData>
    <row r="1" spans="1:20" ht="13.5" x14ac:dyDescent="0.15">
      <c r="A1" s="22"/>
      <c r="B1" s="22"/>
      <c r="C1" s="22"/>
      <c r="D1" s="22"/>
      <c r="E1" s="22"/>
      <c r="F1" s="22" t="s">
        <v>184</v>
      </c>
      <c r="G1" s="22"/>
      <c r="H1" s="22"/>
      <c r="I1" s="22"/>
      <c r="J1" s="22"/>
      <c r="K1" s="22"/>
      <c r="L1" s="23" t="s">
        <v>169</v>
      </c>
      <c r="M1" s="22"/>
    </row>
    <row r="2" spans="1:20" ht="13.5" x14ac:dyDescent="0.15">
      <c r="A2" s="23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0" ht="14.25" thickBot="1" x14ac:dyDescent="0.2">
      <c r="A3" s="23" t="s">
        <v>358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0" ht="13.5" x14ac:dyDescent="0.15">
      <c r="A4" s="27" t="s">
        <v>170</v>
      </c>
      <c r="B4" s="27" t="s">
        <v>105</v>
      </c>
      <c r="C4" s="36"/>
      <c r="D4" s="58" t="s">
        <v>171</v>
      </c>
      <c r="E4" s="53"/>
      <c r="F4" s="58" t="s">
        <v>172</v>
      </c>
      <c r="G4" s="53"/>
      <c r="H4" s="58" t="s">
        <v>173</v>
      </c>
      <c r="I4" s="53"/>
      <c r="J4" s="58" t="s">
        <v>174</v>
      </c>
      <c r="K4" s="53"/>
      <c r="L4" s="58" t="s">
        <v>175</v>
      </c>
      <c r="M4" s="53"/>
      <c r="N4" s="58" t="s">
        <v>176</v>
      </c>
      <c r="O4" s="53"/>
      <c r="P4" s="58"/>
      <c r="Q4" s="53"/>
    </row>
    <row r="5" spans="1:20" ht="14.25" thickBot="1" x14ac:dyDescent="0.2">
      <c r="A5" s="52" t="s">
        <v>177</v>
      </c>
      <c r="B5" s="52" t="s">
        <v>178</v>
      </c>
      <c r="C5" s="52" t="s">
        <v>179</v>
      </c>
      <c r="D5" s="104"/>
      <c r="E5" s="105">
        <v>0.1</v>
      </c>
      <c r="F5" s="62"/>
      <c r="G5" s="105">
        <v>0.22</v>
      </c>
      <c r="H5" s="62"/>
      <c r="I5" s="105">
        <v>0.42</v>
      </c>
      <c r="J5" s="62"/>
      <c r="K5" s="105">
        <v>0.72</v>
      </c>
      <c r="L5" s="62"/>
      <c r="M5" s="105">
        <v>0.9</v>
      </c>
      <c r="N5" s="104"/>
      <c r="O5" s="105">
        <v>1</v>
      </c>
      <c r="P5" s="62"/>
      <c r="Q5" s="63" t="s">
        <v>3</v>
      </c>
    </row>
    <row r="6" spans="1:20" ht="13.5" x14ac:dyDescent="0.15">
      <c r="A6" s="52" t="s">
        <v>180</v>
      </c>
      <c r="B6" s="52" t="s">
        <v>181</v>
      </c>
      <c r="C6" s="40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ht="14.25" thickBot="1" x14ac:dyDescent="0.2">
      <c r="A7" s="34" t="s">
        <v>182</v>
      </c>
      <c r="B7" s="34"/>
      <c r="C7" s="44"/>
      <c r="D7" s="34" t="s">
        <v>183</v>
      </c>
      <c r="E7" s="34" t="s">
        <v>103</v>
      </c>
      <c r="F7" s="34" t="s">
        <v>183</v>
      </c>
      <c r="G7" s="34" t="s">
        <v>103</v>
      </c>
      <c r="H7" s="34" t="s">
        <v>183</v>
      </c>
      <c r="I7" s="34" t="s">
        <v>103</v>
      </c>
      <c r="J7" s="34" t="s">
        <v>183</v>
      </c>
      <c r="K7" s="34" t="s">
        <v>103</v>
      </c>
      <c r="L7" s="34" t="s">
        <v>183</v>
      </c>
      <c r="M7" s="34" t="s">
        <v>103</v>
      </c>
      <c r="N7" s="34" t="s">
        <v>183</v>
      </c>
      <c r="O7" s="34" t="s">
        <v>103</v>
      </c>
      <c r="P7" s="34" t="s">
        <v>183</v>
      </c>
      <c r="Q7" s="34" t="s">
        <v>103</v>
      </c>
    </row>
    <row r="8" spans="1:20" ht="13.5" x14ac:dyDescent="0.15">
      <c r="A8" s="27"/>
      <c r="B8" s="106"/>
      <c r="C8" s="94"/>
      <c r="D8" s="106"/>
      <c r="E8" s="94"/>
      <c r="F8" s="106"/>
      <c r="G8" s="94"/>
      <c r="H8" s="106"/>
      <c r="I8" s="94"/>
      <c r="J8" s="106"/>
      <c r="K8" s="94"/>
      <c r="L8" s="106"/>
      <c r="M8" s="94"/>
      <c r="N8" s="106"/>
      <c r="O8" s="107"/>
      <c r="P8" s="106"/>
      <c r="Q8" s="108"/>
    </row>
    <row r="9" spans="1:20" ht="13.5" x14ac:dyDescent="0.15">
      <c r="A9" s="52">
        <v>10</v>
      </c>
      <c r="B9" s="109">
        <v>17</v>
      </c>
      <c r="C9" s="67">
        <v>510524</v>
      </c>
      <c r="D9" s="109">
        <v>5</v>
      </c>
      <c r="E9" s="67">
        <v>255262</v>
      </c>
      <c r="F9" s="109">
        <v>2</v>
      </c>
      <c r="G9" s="67">
        <v>224630.56</v>
      </c>
      <c r="H9" s="109">
        <v>2</v>
      </c>
      <c r="I9" s="67">
        <v>428840.16</v>
      </c>
      <c r="J9" s="109">
        <v>4</v>
      </c>
      <c r="K9" s="67">
        <v>1470309.12</v>
      </c>
      <c r="L9" s="109">
        <v>1</v>
      </c>
      <c r="M9" s="67">
        <v>459471.6</v>
      </c>
      <c r="N9" s="109">
        <v>1</v>
      </c>
      <c r="O9" s="67">
        <v>510524</v>
      </c>
      <c r="P9" s="109">
        <v>15</v>
      </c>
      <c r="Q9" s="67">
        <v>3349037.44</v>
      </c>
      <c r="S9" s="190"/>
    </row>
    <row r="10" spans="1:20" ht="13.5" x14ac:dyDescent="0.15">
      <c r="A10" s="52"/>
      <c r="B10" s="109"/>
      <c r="C10" s="67"/>
      <c r="D10" s="109"/>
      <c r="E10" s="67"/>
      <c r="F10" s="109"/>
      <c r="G10" s="67"/>
      <c r="H10" s="109"/>
      <c r="I10" s="67"/>
      <c r="J10" s="109"/>
      <c r="K10" s="67"/>
      <c r="L10" s="109"/>
      <c r="M10" s="67"/>
      <c r="N10" s="109"/>
      <c r="O10" s="72"/>
      <c r="P10" s="109"/>
      <c r="Q10" s="74"/>
      <c r="S10" s="190"/>
      <c r="T10" s="184"/>
    </row>
    <row r="11" spans="1:20" ht="13.5" x14ac:dyDescent="0.15">
      <c r="A11" s="52">
        <v>9</v>
      </c>
      <c r="B11" s="109">
        <v>7</v>
      </c>
      <c r="C11" s="67">
        <v>520932</v>
      </c>
      <c r="D11" s="109">
        <v>1</v>
      </c>
      <c r="E11" s="67">
        <v>52093.2</v>
      </c>
      <c r="F11" s="109"/>
      <c r="G11" s="67">
        <v>0</v>
      </c>
      <c r="H11" s="109">
        <v>3</v>
      </c>
      <c r="I11" s="67">
        <v>656374.31999999995</v>
      </c>
      <c r="J11" s="109">
        <v>2</v>
      </c>
      <c r="K11" s="67">
        <v>750142.08</v>
      </c>
      <c r="L11" s="109">
        <v>1</v>
      </c>
      <c r="M11" s="67">
        <v>468838.8</v>
      </c>
      <c r="N11" s="109"/>
      <c r="O11" s="67"/>
      <c r="P11" s="109">
        <v>7</v>
      </c>
      <c r="Q11" s="67">
        <v>1927448.4</v>
      </c>
      <c r="S11" s="190"/>
    </row>
    <row r="12" spans="1:20" ht="13.5" x14ac:dyDescent="0.15">
      <c r="A12" s="52"/>
      <c r="B12" s="109"/>
      <c r="C12" s="67"/>
      <c r="D12" s="109"/>
      <c r="E12" s="67"/>
      <c r="F12" s="109"/>
      <c r="G12" s="67"/>
      <c r="H12" s="109"/>
      <c r="I12" s="67"/>
      <c r="J12" s="109"/>
      <c r="K12" s="67"/>
      <c r="L12" s="109"/>
      <c r="M12" s="67"/>
      <c r="N12" s="109"/>
      <c r="O12" s="67"/>
      <c r="P12" s="109"/>
      <c r="Q12" s="67"/>
      <c r="S12" s="190"/>
    </row>
    <row r="13" spans="1:20" ht="13.5" x14ac:dyDescent="0.15">
      <c r="A13" s="52">
        <v>8</v>
      </c>
      <c r="B13" s="109">
        <v>2</v>
      </c>
      <c r="C13" s="67">
        <v>535098</v>
      </c>
      <c r="D13" s="109"/>
      <c r="E13" s="67"/>
      <c r="F13" s="109"/>
      <c r="G13" s="67"/>
      <c r="H13" s="109"/>
      <c r="I13" s="67"/>
      <c r="J13" s="109">
        <v>2</v>
      </c>
      <c r="K13" s="67">
        <v>770541.12</v>
      </c>
      <c r="L13" s="109"/>
      <c r="M13" s="67"/>
      <c r="N13" s="109"/>
      <c r="O13" s="67"/>
      <c r="P13" s="109">
        <v>2</v>
      </c>
      <c r="Q13" s="67">
        <v>770541.12</v>
      </c>
      <c r="S13" s="190"/>
    </row>
    <row r="14" spans="1:20" ht="13.5" x14ac:dyDescent="0.15">
      <c r="A14" s="52"/>
      <c r="B14" s="109"/>
      <c r="C14" s="67"/>
      <c r="D14" s="109"/>
      <c r="E14" s="67"/>
      <c r="F14" s="109"/>
      <c r="G14" s="67"/>
      <c r="H14" s="109"/>
      <c r="I14" s="67"/>
      <c r="J14" s="109"/>
      <c r="K14" s="67"/>
      <c r="L14" s="109"/>
      <c r="M14" s="67"/>
      <c r="N14" s="109"/>
      <c r="O14" s="67"/>
      <c r="P14" s="109"/>
      <c r="Q14" s="67"/>
      <c r="S14" s="190"/>
    </row>
    <row r="15" spans="1:20" ht="13.5" x14ac:dyDescent="0.15">
      <c r="A15" s="52">
        <v>7</v>
      </c>
      <c r="B15" s="109">
        <v>9</v>
      </c>
      <c r="C15" s="67">
        <v>576376</v>
      </c>
      <c r="D15" s="109"/>
      <c r="E15" s="67"/>
      <c r="F15" s="109">
        <v>2</v>
      </c>
      <c r="G15" s="67">
        <v>253605.44</v>
      </c>
      <c r="H15" s="109">
        <v>5</v>
      </c>
      <c r="I15" s="67">
        <v>1210389.6000000001</v>
      </c>
      <c r="J15" s="109"/>
      <c r="K15" s="67">
        <v>0</v>
      </c>
      <c r="L15" s="109">
        <v>1</v>
      </c>
      <c r="M15" s="67">
        <v>518738.4</v>
      </c>
      <c r="N15" s="109">
        <v>1</v>
      </c>
      <c r="O15" s="67">
        <v>576376</v>
      </c>
      <c r="P15" s="109">
        <v>9</v>
      </c>
      <c r="Q15" s="67">
        <v>2559109.44</v>
      </c>
      <c r="S15" s="190"/>
    </row>
    <row r="16" spans="1:20" ht="13.5" x14ac:dyDescent="0.15">
      <c r="A16" s="52"/>
      <c r="B16" s="109"/>
      <c r="C16" s="67"/>
      <c r="D16" s="109"/>
      <c r="E16" s="67"/>
      <c r="F16" s="109"/>
      <c r="G16" s="67"/>
      <c r="H16" s="109"/>
      <c r="I16" s="67"/>
      <c r="J16" s="109"/>
      <c r="K16" s="67"/>
      <c r="L16" s="109"/>
      <c r="M16" s="67"/>
      <c r="N16" s="109"/>
      <c r="O16" s="67"/>
      <c r="P16" s="109"/>
      <c r="Q16" s="67"/>
      <c r="S16" s="190"/>
    </row>
    <row r="17" spans="1:19" ht="13.5" x14ac:dyDescent="0.15">
      <c r="A17" s="52">
        <v>6</v>
      </c>
      <c r="B17" s="109">
        <v>5</v>
      </c>
      <c r="C17" s="67">
        <v>619276</v>
      </c>
      <c r="D17" s="109"/>
      <c r="E17" s="67"/>
      <c r="F17" s="109"/>
      <c r="G17" s="67"/>
      <c r="H17" s="109">
        <v>1</v>
      </c>
      <c r="I17" s="67">
        <v>260095.92</v>
      </c>
      <c r="J17" s="109">
        <v>1</v>
      </c>
      <c r="K17" s="67">
        <v>445878.72</v>
      </c>
      <c r="L17" s="109"/>
      <c r="M17" s="67">
        <v>0</v>
      </c>
      <c r="N17" s="109">
        <v>3</v>
      </c>
      <c r="O17" s="67">
        <v>1857828</v>
      </c>
      <c r="P17" s="109">
        <v>5</v>
      </c>
      <c r="Q17" s="67">
        <v>2563802.64</v>
      </c>
      <c r="S17" s="190"/>
    </row>
    <row r="18" spans="1:19" ht="13.5" x14ac:dyDescent="0.15">
      <c r="A18" s="52"/>
      <c r="B18" s="109"/>
      <c r="C18" s="67"/>
      <c r="D18" s="109"/>
      <c r="E18" s="67"/>
      <c r="F18" s="109"/>
      <c r="G18" s="67"/>
      <c r="H18" s="109"/>
      <c r="I18" s="67"/>
      <c r="J18" s="109"/>
      <c r="K18" s="67"/>
      <c r="L18" s="109"/>
      <c r="M18" s="67"/>
      <c r="N18" s="109"/>
      <c r="O18" s="67"/>
      <c r="P18" s="109"/>
      <c r="Q18" s="67"/>
      <c r="S18" s="190"/>
    </row>
    <row r="19" spans="1:19" ht="13.5" x14ac:dyDescent="0.15">
      <c r="A19" s="52">
        <v>5</v>
      </c>
      <c r="B19" s="109">
        <v>5</v>
      </c>
      <c r="C19" s="67">
        <v>696171</v>
      </c>
      <c r="D19" s="109"/>
      <c r="E19" s="67">
        <v>0</v>
      </c>
      <c r="F19" s="109">
        <v>1</v>
      </c>
      <c r="G19" s="67">
        <v>153157.62</v>
      </c>
      <c r="H19" s="109">
        <v>1</v>
      </c>
      <c r="I19" s="67">
        <v>292391.82</v>
      </c>
      <c r="J19" s="109">
        <v>1</v>
      </c>
      <c r="K19" s="67">
        <v>501243.12</v>
      </c>
      <c r="L19" s="109"/>
      <c r="M19" s="67"/>
      <c r="N19" s="109">
        <v>2</v>
      </c>
      <c r="O19" s="67">
        <v>1392342</v>
      </c>
      <c r="P19" s="109">
        <v>5</v>
      </c>
      <c r="Q19" s="67">
        <v>2339134.56</v>
      </c>
    </row>
    <row r="20" spans="1:19" ht="13.5" x14ac:dyDescent="0.15">
      <c r="A20" s="52"/>
      <c r="B20" s="109"/>
      <c r="C20" s="67"/>
      <c r="D20" s="109"/>
      <c r="E20" s="67"/>
      <c r="F20" s="109"/>
      <c r="G20" s="67"/>
      <c r="H20" s="109"/>
      <c r="I20" s="67"/>
      <c r="J20" s="109"/>
      <c r="K20" s="67"/>
      <c r="L20" s="109"/>
      <c r="M20" s="67"/>
      <c r="N20" s="109"/>
      <c r="O20" s="67"/>
      <c r="P20" s="109"/>
      <c r="Q20" s="67"/>
    </row>
    <row r="21" spans="1:19" ht="13.5" x14ac:dyDescent="0.15">
      <c r="A21" s="52">
        <v>4</v>
      </c>
      <c r="B21" s="109">
        <v>1</v>
      </c>
      <c r="C21" s="67">
        <v>754697</v>
      </c>
      <c r="D21" s="109"/>
      <c r="E21" s="67"/>
      <c r="F21" s="109"/>
      <c r="G21" s="67"/>
      <c r="H21" s="109"/>
      <c r="I21" s="67"/>
      <c r="J21" s="109"/>
      <c r="K21" s="67"/>
      <c r="L21" s="109"/>
      <c r="M21" s="67"/>
      <c r="N21" s="109">
        <v>1</v>
      </c>
      <c r="O21" s="67">
        <v>754697</v>
      </c>
      <c r="P21" s="109">
        <v>1</v>
      </c>
      <c r="Q21" s="67">
        <v>754697</v>
      </c>
    </row>
    <row r="22" spans="1:19" ht="13.5" x14ac:dyDescent="0.15">
      <c r="A22" s="52"/>
      <c r="B22" s="109"/>
      <c r="C22" s="67"/>
      <c r="D22" s="109"/>
      <c r="E22" s="67"/>
      <c r="F22" s="109"/>
      <c r="G22" s="67"/>
      <c r="H22" s="109"/>
      <c r="I22" s="67"/>
      <c r="J22" s="109"/>
      <c r="K22" s="67"/>
      <c r="L22" s="109"/>
      <c r="M22" s="67"/>
      <c r="N22" s="109"/>
      <c r="O22" s="72"/>
      <c r="P22" s="109"/>
      <c r="Q22" s="74"/>
    </row>
    <row r="23" spans="1:19" ht="13.5" x14ac:dyDescent="0.15">
      <c r="A23" s="52">
        <v>3</v>
      </c>
      <c r="B23" s="109">
        <v>2</v>
      </c>
      <c r="C23" s="67">
        <v>821454</v>
      </c>
      <c r="D23" s="109"/>
      <c r="E23" s="67"/>
      <c r="F23" s="109"/>
      <c r="G23" s="67"/>
      <c r="H23" s="109"/>
      <c r="I23" s="67"/>
      <c r="J23" s="109">
        <v>1</v>
      </c>
      <c r="K23" s="67">
        <v>591446.88</v>
      </c>
      <c r="L23" s="109"/>
      <c r="M23" s="67">
        <v>0</v>
      </c>
      <c r="N23" s="109">
        <v>1</v>
      </c>
      <c r="O23" s="67">
        <v>821454</v>
      </c>
      <c r="P23" s="109">
        <v>2</v>
      </c>
      <c r="Q23" s="67">
        <v>1412900.88</v>
      </c>
    </row>
    <row r="24" spans="1:19" ht="13.5" x14ac:dyDescent="0.15">
      <c r="A24" s="52"/>
      <c r="B24" s="109"/>
      <c r="C24" s="67"/>
      <c r="D24" s="109"/>
      <c r="E24" s="67"/>
      <c r="F24" s="109"/>
      <c r="G24" s="67"/>
      <c r="H24" s="109"/>
      <c r="I24" s="67"/>
      <c r="J24" s="109"/>
      <c r="K24" s="67"/>
      <c r="L24" s="109"/>
      <c r="M24" s="67"/>
      <c r="N24" s="109"/>
      <c r="O24" s="72"/>
      <c r="P24" s="109"/>
      <c r="Q24" s="74"/>
    </row>
    <row r="25" spans="1:19" ht="13.5" x14ac:dyDescent="0.15">
      <c r="A25" s="52">
        <v>2</v>
      </c>
      <c r="B25" s="109">
        <v>1</v>
      </c>
      <c r="C25" s="67">
        <v>933280</v>
      </c>
      <c r="D25" s="109"/>
      <c r="E25" s="67"/>
      <c r="F25" s="109"/>
      <c r="G25" s="67"/>
      <c r="H25" s="109"/>
      <c r="I25" s="67"/>
      <c r="J25" s="109"/>
      <c r="K25" s="67"/>
      <c r="L25" s="109">
        <v>1</v>
      </c>
      <c r="M25" s="67">
        <v>839952</v>
      </c>
      <c r="N25" s="109"/>
      <c r="O25" s="67">
        <v>0</v>
      </c>
      <c r="P25" s="109">
        <v>1</v>
      </c>
      <c r="Q25" s="67">
        <v>839952</v>
      </c>
    </row>
    <row r="26" spans="1:19" ht="14.25" thickBot="1" x14ac:dyDescent="0.2">
      <c r="A26" s="40"/>
      <c r="B26" s="44"/>
      <c r="C26" s="67"/>
      <c r="D26" s="109"/>
      <c r="E26" s="40"/>
      <c r="F26" s="109"/>
      <c r="G26" s="40"/>
      <c r="H26" s="109"/>
      <c r="I26" s="40"/>
      <c r="J26" s="109"/>
      <c r="K26" s="40"/>
      <c r="L26" s="109"/>
      <c r="M26" s="40"/>
      <c r="N26" s="109"/>
      <c r="O26" s="37"/>
      <c r="P26" s="40"/>
      <c r="Q26" s="39"/>
    </row>
    <row r="27" spans="1:19" ht="14.25" thickBot="1" x14ac:dyDescent="0.2">
      <c r="A27" s="35"/>
      <c r="C27" s="35"/>
      <c r="D27" s="124"/>
      <c r="E27" s="35"/>
      <c r="F27" s="124"/>
      <c r="G27" s="35"/>
      <c r="H27" s="124"/>
      <c r="I27" s="35"/>
      <c r="J27" s="124"/>
      <c r="K27" s="35"/>
      <c r="L27" s="124"/>
      <c r="M27" s="35"/>
      <c r="N27" s="126" t="s">
        <v>244</v>
      </c>
      <c r="O27" s="35"/>
      <c r="P27" s="26"/>
      <c r="Q27" s="129">
        <v>16516623.48</v>
      </c>
    </row>
    <row r="28" spans="1:19" ht="14.25" thickBot="1" x14ac:dyDescent="0.2">
      <c r="A28" s="38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121"/>
    </row>
    <row r="29" spans="1:19" ht="14.25" thickBot="1" x14ac:dyDescent="0.2">
      <c r="A29" s="38"/>
      <c r="B29" s="38"/>
      <c r="D29" s="125"/>
      <c r="E29" s="38"/>
      <c r="F29" s="125"/>
      <c r="G29" s="38"/>
      <c r="H29" s="125"/>
      <c r="I29" s="38"/>
      <c r="J29" s="125"/>
      <c r="K29" s="38"/>
      <c r="L29" s="125"/>
      <c r="M29" s="38"/>
      <c r="N29" s="127" t="s">
        <v>245</v>
      </c>
      <c r="O29" s="38"/>
      <c r="P29" s="39"/>
      <c r="Q29" s="128">
        <v>198199481.75999999</v>
      </c>
    </row>
    <row r="30" spans="1:19" ht="13.5" thickTop="1" x14ac:dyDescent="0.15"/>
    <row r="31" spans="1:19" ht="13.5" x14ac:dyDescent="0.15">
      <c r="E31" s="138"/>
    </row>
    <row r="38" spans="1:17" x14ac:dyDescent="0.15">
      <c r="A38" s="195" t="s">
        <v>277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</sheetData>
  <mergeCells count="1">
    <mergeCell ref="A38:Q38"/>
  </mergeCells>
  <phoneticPr fontId="0" type="noConversion"/>
  <pageMargins left="0.6692913385826772" right="0.19685039370078741" top="1.1811023622047245" bottom="0.39370078740157483" header="0" footer="0"/>
  <pageSetup paperSize="9" scale="95" orientation="landscape" horizontalDpi="240" verticalDpi="144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3C18-7544-4AE8-8292-AC2FA0D1E225}">
  <sheetPr>
    <pageSetUpPr fitToPage="1"/>
  </sheetPr>
  <dimension ref="A1:N38"/>
  <sheetViews>
    <sheetView workbookViewId="0">
      <selection activeCell="G19" sqref="G19"/>
    </sheetView>
  </sheetViews>
  <sheetFormatPr defaultRowHeight="12.75" x14ac:dyDescent="0.15"/>
  <cols>
    <col min="1" max="1" width="11.4609375" customWidth="1"/>
    <col min="2" max="2" width="17.6640625" customWidth="1"/>
    <col min="3" max="5" width="11.4609375" customWidth="1"/>
    <col min="6" max="6" width="7.8203125" customWidth="1"/>
    <col min="7" max="8" width="11.4609375" customWidth="1"/>
    <col min="9" max="9" width="1.75" customWidth="1"/>
    <col min="10" max="10" width="10.65234375" customWidth="1"/>
    <col min="11" max="11" width="13.75390625" customWidth="1"/>
    <col min="12" max="12" width="10.11328125" customWidth="1"/>
    <col min="13" max="13" width="11.8671875" customWidth="1"/>
    <col min="14" max="14" width="14.83203125" customWidth="1"/>
    <col min="15" max="256" width="11.4609375" customWidth="1"/>
  </cols>
  <sheetData>
    <row r="1" spans="1:14" ht="13.5" x14ac:dyDescent="0.15">
      <c r="A1" s="22"/>
      <c r="B1" s="22"/>
      <c r="C1" s="22"/>
      <c r="D1" s="22"/>
      <c r="E1" s="23" t="s">
        <v>185</v>
      </c>
      <c r="F1" s="22"/>
      <c r="G1" s="22"/>
      <c r="H1" s="22"/>
      <c r="I1" s="22"/>
      <c r="J1" s="22"/>
      <c r="K1" s="22"/>
      <c r="L1" s="22" t="s">
        <v>186</v>
      </c>
      <c r="M1" s="22"/>
    </row>
    <row r="2" spans="1:14" ht="13.5" x14ac:dyDescent="0.15">
      <c r="A2" s="22"/>
      <c r="B2" s="22"/>
      <c r="C2" s="22"/>
      <c r="D2" s="22"/>
      <c r="E2" s="22" t="s">
        <v>215</v>
      </c>
      <c r="F2" s="22"/>
      <c r="G2" s="22"/>
      <c r="H2" s="22"/>
      <c r="I2" s="22"/>
      <c r="J2" s="22"/>
      <c r="K2" s="22"/>
      <c r="L2" s="22"/>
      <c r="M2" s="22"/>
    </row>
    <row r="3" spans="1:14" ht="13.5" x14ac:dyDescent="0.15">
      <c r="A3" s="22"/>
      <c r="B3" s="22"/>
      <c r="C3" s="22"/>
      <c r="D3" s="22"/>
      <c r="E3" s="22" t="s">
        <v>216</v>
      </c>
      <c r="F3" s="22"/>
      <c r="G3" s="22"/>
      <c r="H3" s="22"/>
      <c r="I3" s="22"/>
      <c r="J3" s="22"/>
      <c r="K3" s="22"/>
      <c r="L3" s="22"/>
      <c r="M3" s="22"/>
    </row>
    <row r="4" spans="1:14" ht="13.5" x14ac:dyDescent="0.15">
      <c r="A4" s="23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ht="14.25" thickBot="1" x14ac:dyDescent="0.2">
      <c r="A5" s="23" t="s">
        <v>358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3.5" x14ac:dyDescent="0.15">
      <c r="A6" s="24"/>
      <c r="B6" s="26"/>
      <c r="C6" s="110" t="s">
        <v>187</v>
      </c>
      <c r="D6" s="111"/>
      <c r="E6" s="112"/>
      <c r="F6" s="27" t="s">
        <v>183</v>
      </c>
      <c r="G6" s="58" t="s">
        <v>188</v>
      </c>
      <c r="H6" s="35"/>
      <c r="I6" s="26"/>
      <c r="J6" s="36"/>
      <c r="K6" s="36"/>
      <c r="L6" s="27" t="s">
        <v>2</v>
      </c>
      <c r="M6" s="27" t="s">
        <v>2</v>
      </c>
      <c r="N6" s="27" t="s">
        <v>189</v>
      </c>
    </row>
    <row r="7" spans="1:14" ht="13.5" x14ac:dyDescent="0.15">
      <c r="A7" s="41" t="s">
        <v>190</v>
      </c>
      <c r="B7" s="39"/>
      <c r="C7" s="113" t="s">
        <v>191</v>
      </c>
      <c r="D7" s="114"/>
      <c r="E7" s="115"/>
      <c r="F7" s="52" t="s">
        <v>178</v>
      </c>
      <c r="G7" s="41" t="s">
        <v>192</v>
      </c>
      <c r="H7" s="42"/>
      <c r="I7" s="39"/>
      <c r="J7" s="43" t="s">
        <v>193</v>
      </c>
      <c r="K7" s="43" t="s">
        <v>194</v>
      </c>
      <c r="L7" s="52" t="s">
        <v>195</v>
      </c>
      <c r="M7" s="52" t="s">
        <v>195</v>
      </c>
      <c r="N7" s="52" t="s">
        <v>196</v>
      </c>
    </row>
    <row r="8" spans="1:14" ht="13.5" x14ac:dyDescent="0.15">
      <c r="A8" s="37"/>
      <c r="B8" s="39"/>
      <c r="C8" s="113" t="s">
        <v>197</v>
      </c>
      <c r="D8" s="114"/>
      <c r="E8" s="115"/>
      <c r="F8" s="43" t="s">
        <v>198</v>
      </c>
      <c r="G8" s="41" t="s">
        <v>199</v>
      </c>
      <c r="H8" s="42"/>
      <c r="I8" s="39"/>
      <c r="J8" s="43" t="s">
        <v>200</v>
      </c>
      <c r="K8" s="52" t="s">
        <v>201</v>
      </c>
      <c r="L8" s="52" t="s">
        <v>202</v>
      </c>
      <c r="M8" s="52" t="s">
        <v>203</v>
      </c>
      <c r="N8" s="52" t="s">
        <v>204</v>
      </c>
    </row>
    <row r="9" spans="1:14" ht="14.25" thickBot="1" x14ac:dyDescent="0.2">
      <c r="A9" s="29"/>
      <c r="B9" s="31"/>
      <c r="C9" s="29"/>
      <c r="D9" s="30"/>
      <c r="E9" s="31"/>
      <c r="F9" s="44"/>
      <c r="G9" s="29"/>
      <c r="H9" s="30"/>
      <c r="I9" s="31"/>
      <c r="J9" s="44"/>
      <c r="K9" s="44"/>
      <c r="L9" s="34" t="s">
        <v>205</v>
      </c>
      <c r="M9" s="34" t="s">
        <v>1</v>
      </c>
      <c r="N9" s="34" t="s">
        <v>1</v>
      </c>
    </row>
    <row r="10" spans="1:14" ht="13.5" x14ac:dyDescent="0.15">
      <c r="A10" s="58" t="s">
        <v>206</v>
      </c>
      <c r="B10" s="26"/>
      <c r="C10" s="24" t="s">
        <v>166</v>
      </c>
      <c r="D10" s="35"/>
      <c r="E10" s="26"/>
      <c r="F10" s="36">
        <v>1</v>
      </c>
      <c r="G10" s="116" t="s">
        <v>334</v>
      </c>
      <c r="H10" s="38"/>
      <c r="I10" s="39"/>
      <c r="J10" s="72">
        <v>933280</v>
      </c>
      <c r="K10" s="36" t="s">
        <v>207</v>
      </c>
      <c r="L10" s="108">
        <v>233320</v>
      </c>
      <c r="M10" s="107">
        <v>233320</v>
      </c>
      <c r="N10" s="94">
        <v>2799840</v>
      </c>
    </row>
    <row r="11" spans="1:14" ht="13.5" x14ac:dyDescent="0.15">
      <c r="A11" s="37"/>
      <c r="B11" s="39"/>
      <c r="C11" s="37"/>
      <c r="D11" s="38"/>
      <c r="E11" s="39"/>
      <c r="F11" s="40"/>
      <c r="G11" s="37"/>
      <c r="H11" s="38"/>
      <c r="I11" s="39"/>
      <c r="J11" s="72"/>
      <c r="K11" s="40"/>
      <c r="L11" s="74"/>
      <c r="M11" s="72"/>
      <c r="N11" s="67"/>
    </row>
    <row r="12" spans="1:14" ht="13.5" x14ac:dyDescent="0.15">
      <c r="A12" s="41" t="s">
        <v>206</v>
      </c>
      <c r="B12" s="39"/>
      <c r="C12" s="37" t="s">
        <v>336</v>
      </c>
      <c r="D12" s="38"/>
      <c r="E12" s="39"/>
      <c r="F12" s="40">
        <v>1</v>
      </c>
      <c r="G12" s="116" t="s">
        <v>334</v>
      </c>
      <c r="H12" s="38"/>
      <c r="I12" s="39"/>
      <c r="J12" s="72">
        <v>696171</v>
      </c>
      <c r="K12" s="40" t="s">
        <v>207</v>
      </c>
      <c r="L12" s="67">
        <v>174042.75</v>
      </c>
      <c r="M12" s="72">
        <v>174042.75</v>
      </c>
      <c r="N12" s="67">
        <v>2088513</v>
      </c>
    </row>
    <row r="13" spans="1:14" ht="13.5" x14ac:dyDescent="0.15">
      <c r="A13" s="37"/>
      <c r="B13" s="39"/>
      <c r="C13" s="37"/>
      <c r="D13" s="38"/>
      <c r="E13" s="39"/>
      <c r="F13" s="40"/>
      <c r="G13" s="37"/>
      <c r="H13" s="38"/>
      <c r="I13" s="39"/>
      <c r="J13" s="72"/>
      <c r="K13" s="40"/>
      <c r="L13" s="74"/>
      <c r="M13" s="72"/>
      <c r="N13" s="67"/>
    </row>
    <row r="14" spans="1:14" ht="13.5" x14ac:dyDescent="0.15">
      <c r="A14" s="41" t="s">
        <v>206</v>
      </c>
      <c r="B14" s="39"/>
      <c r="C14" s="37" t="s">
        <v>282</v>
      </c>
      <c r="D14" s="38"/>
      <c r="E14" s="39"/>
      <c r="F14" s="40">
        <v>1</v>
      </c>
      <c r="G14" s="116" t="s">
        <v>334</v>
      </c>
      <c r="H14" s="38"/>
      <c r="I14" s="39"/>
      <c r="J14" s="72">
        <v>696171</v>
      </c>
      <c r="K14" s="40" t="s">
        <v>207</v>
      </c>
      <c r="L14" s="67">
        <v>174042.75</v>
      </c>
      <c r="M14" s="72">
        <v>174042.75</v>
      </c>
      <c r="N14" s="67">
        <v>2088513</v>
      </c>
    </row>
    <row r="15" spans="1:14" ht="13.5" x14ac:dyDescent="0.15">
      <c r="A15" s="41"/>
      <c r="B15" s="39"/>
      <c r="C15" s="37"/>
      <c r="D15" s="38"/>
      <c r="E15" s="39"/>
      <c r="F15" s="40"/>
      <c r="G15" s="116"/>
      <c r="H15" s="38"/>
      <c r="I15" s="39"/>
      <c r="J15" s="72"/>
      <c r="K15" s="40"/>
      <c r="L15" s="74"/>
      <c r="M15" s="72"/>
      <c r="N15" s="67"/>
    </row>
    <row r="16" spans="1:14" ht="13.5" x14ac:dyDescent="0.15">
      <c r="A16" s="41" t="s">
        <v>206</v>
      </c>
      <c r="B16" s="39"/>
      <c r="C16" s="37" t="s">
        <v>283</v>
      </c>
      <c r="D16" s="38"/>
      <c r="E16" s="39"/>
      <c r="F16" s="40">
        <v>1</v>
      </c>
      <c r="G16" s="116" t="s">
        <v>334</v>
      </c>
      <c r="H16" s="38"/>
      <c r="I16" s="39"/>
      <c r="J16" s="72">
        <v>619276</v>
      </c>
      <c r="K16" s="40" t="s">
        <v>207</v>
      </c>
      <c r="L16" s="67">
        <v>154819</v>
      </c>
      <c r="M16" s="72">
        <v>154819</v>
      </c>
      <c r="N16" s="67">
        <v>1857828</v>
      </c>
    </row>
    <row r="17" spans="1:14" ht="13.5" x14ac:dyDescent="0.15">
      <c r="A17" s="37"/>
      <c r="B17" s="39"/>
      <c r="C17" s="37"/>
      <c r="D17" s="38"/>
      <c r="E17" s="39"/>
      <c r="F17" s="40"/>
      <c r="G17" s="37"/>
      <c r="H17" s="38"/>
      <c r="I17" s="39"/>
      <c r="J17" s="72"/>
      <c r="K17" s="40"/>
      <c r="L17" s="74"/>
      <c r="M17" s="72"/>
      <c r="N17" s="67"/>
    </row>
    <row r="18" spans="1:14" ht="13.5" x14ac:dyDescent="0.15">
      <c r="A18" s="41" t="s">
        <v>208</v>
      </c>
      <c r="B18" s="39"/>
      <c r="C18" s="37" t="s">
        <v>257</v>
      </c>
      <c r="D18" s="38"/>
      <c r="E18" s="39"/>
      <c r="F18" s="40"/>
      <c r="G18" s="37"/>
      <c r="H18" s="38"/>
      <c r="I18" s="39"/>
      <c r="J18" s="72"/>
      <c r="K18" s="40"/>
      <c r="L18" s="74"/>
      <c r="M18" s="72"/>
      <c r="N18" s="67"/>
    </row>
    <row r="19" spans="1:14" ht="13.5" x14ac:dyDescent="0.15">
      <c r="A19" s="37"/>
      <c r="B19" s="39"/>
      <c r="C19" s="37" t="s">
        <v>209</v>
      </c>
      <c r="D19" s="38"/>
      <c r="E19" s="39"/>
      <c r="F19" s="40">
        <v>25</v>
      </c>
      <c r="G19" s="37" t="s">
        <v>210</v>
      </c>
      <c r="H19" s="38"/>
      <c r="I19" s="39"/>
      <c r="J19" s="72">
        <v>510524</v>
      </c>
      <c r="K19" s="40" t="s">
        <v>207</v>
      </c>
      <c r="L19" s="67">
        <v>89341.7</v>
      </c>
      <c r="M19" s="72">
        <v>2233542.5</v>
      </c>
      <c r="N19" s="67">
        <v>26802510</v>
      </c>
    </row>
    <row r="20" spans="1:14" ht="13.5" x14ac:dyDescent="0.15">
      <c r="A20" s="37"/>
      <c r="B20" s="39"/>
      <c r="C20" s="37"/>
      <c r="D20" s="38"/>
      <c r="E20" s="39"/>
      <c r="F20" s="40"/>
      <c r="G20" s="37"/>
      <c r="H20" s="38"/>
      <c r="I20" s="39"/>
      <c r="J20" s="72"/>
      <c r="K20" s="40"/>
      <c r="L20" s="74"/>
      <c r="M20" s="72"/>
      <c r="N20" s="67"/>
    </row>
    <row r="21" spans="1:14" ht="13.5" x14ac:dyDescent="0.15">
      <c r="A21" s="41" t="s">
        <v>211</v>
      </c>
      <c r="B21" s="39"/>
      <c r="C21" s="37" t="s">
        <v>348</v>
      </c>
      <c r="D21" s="38"/>
      <c r="E21" s="39"/>
      <c r="F21" s="40">
        <v>2</v>
      </c>
      <c r="G21" s="37" t="s">
        <v>323</v>
      </c>
      <c r="H21" s="38"/>
      <c r="I21" s="39"/>
      <c r="J21" s="72">
        <v>933280</v>
      </c>
      <c r="K21" s="40" t="s">
        <v>207</v>
      </c>
      <c r="L21" s="67">
        <v>419976</v>
      </c>
      <c r="M21" s="72">
        <v>839952</v>
      </c>
      <c r="N21" s="67">
        <v>10079424</v>
      </c>
    </row>
    <row r="22" spans="1:14" ht="13.5" x14ac:dyDescent="0.15">
      <c r="A22" s="41" t="s">
        <v>211</v>
      </c>
      <c r="B22" s="39"/>
      <c r="C22" s="37" t="s">
        <v>349</v>
      </c>
      <c r="D22" s="38"/>
      <c r="E22" s="39"/>
      <c r="F22" s="40">
        <v>1</v>
      </c>
      <c r="G22" s="37" t="s">
        <v>322</v>
      </c>
      <c r="H22" s="38"/>
      <c r="I22" s="39"/>
      <c r="J22" s="72">
        <v>821454</v>
      </c>
      <c r="K22" s="40" t="s">
        <v>207</v>
      </c>
      <c r="L22" s="67">
        <v>328581.59999999998</v>
      </c>
      <c r="M22" s="72">
        <v>328581.59999999998</v>
      </c>
      <c r="N22" s="67">
        <v>3942979.1999999997</v>
      </c>
    </row>
    <row r="23" spans="1:14" ht="13.5" x14ac:dyDescent="0.15">
      <c r="A23" s="41" t="s">
        <v>211</v>
      </c>
      <c r="B23" s="39"/>
      <c r="C23" s="37" t="s">
        <v>329</v>
      </c>
      <c r="D23" s="38"/>
      <c r="E23" s="39"/>
      <c r="F23" s="40">
        <v>1</v>
      </c>
      <c r="G23" s="37" t="s">
        <v>322</v>
      </c>
      <c r="H23" s="38"/>
      <c r="I23" s="39"/>
      <c r="J23" s="72">
        <v>754697</v>
      </c>
      <c r="K23" s="40" t="s">
        <v>207</v>
      </c>
      <c r="L23" s="67">
        <v>301878.8</v>
      </c>
      <c r="M23" s="72">
        <v>301878.8</v>
      </c>
      <c r="N23" s="67">
        <v>3622545.5999999996</v>
      </c>
    </row>
    <row r="24" spans="1:14" ht="13.5" x14ac:dyDescent="0.15">
      <c r="A24" s="37"/>
      <c r="B24" s="39"/>
      <c r="C24" s="37"/>
      <c r="D24" s="38"/>
      <c r="E24" s="39"/>
      <c r="F24" s="40"/>
      <c r="G24" s="37"/>
      <c r="H24" s="38"/>
      <c r="I24" s="39"/>
      <c r="J24" s="72"/>
      <c r="K24" s="40"/>
      <c r="L24" s="67"/>
      <c r="M24" s="72"/>
      <c r="N24" s="67"/>
    </row>
    <row r="25" spans="1:14" ht="13.5" x14ac:dyDescent="0.15">
      <c r="A25" s="41" t="s">
        <v>211</v>
      </c>
      <c r="B25" s="39"/>
      <c r="C25" s="37" t="s">
        <v>350</v>
      </c>
      <c r="D25" s="38"/>
      <c r="E25" s="39"/>
      <c r="F25" s="40"/>
      <c r="G25" s="37"/>
      <c r="H25" s="38"/>
      <c r="I25" s="39"/>
      <c r="J25" s="72"/>
      <c r="K25" s="40"/>
      <c r="L25" s="67"/>
      <c r="M25" s="72"/>
      <c r="N25" s="67"/>
    </row>
    <row r="26" spans="1:14" ht="13.5" x14ac:dyDescent="0.15">
      <c r="A26" s="41"/>
      <c r="B26" s="39"/>
      <c r="C26" s="37" t="s">
        <v>337</v>
      </c>
      <c r="D26" s="38"/>
      <c r="E26" s="39"/>
      <c r="F26" s="40">
        <v>4</v>
      </c>
      <c r="G26" s="37" t="s">
        <v>322</v>
      </c>
      <c r="H26" s="38"/>
      <c r="I26" s="39"/>
      <c r="J26" s="72">
        <v>696171</v>
      </c>
      <c r="K26" s="40" t="s">
        <v>207</v>
      </c>
      <c r="L26" s="67">
        <v>278468.40000000002</v>
      </c>
      <c r="M26" s="72">
        <v>1113873.6000000001</v>
      </c>
      <c r="N26" s="67">
        <v>13366483.200000001</v>
      </c>
    </row>
    <row r="27" spans="1:14" ht="13.5" x14ac:dyDescent="0.15">
      <c r="A27" s="37"/>
      <c r="B27" s="39"/>
      <c r="C27" s="37"/>
      <c r="D27" s="38"/>
      <c r="E27" s="39"/>
      <c r="F27" s="40"/>
      <c r="G27" s="37"/>
      <c r="H27" s="38"/>
      <c r="I27" s="39"/>
      <c r="J27" s="72"/>
      <c r="K27" s="40"/>
      <c r="L27" s="74"/>
      <c r="M27" s="72"/>
      <c r="N27" s="67"/>
    </row>
    <row r="28" spans="1:14" ht="13.5" x14ac:dyDescent="0.15">
      <c r="A28" s="41" t="s">
        <v>212</v>
      </c>
      <c r="B28" s="39"/>
      <c r="C28" s="37" t="s">
        <v>330</v>
      </c>
      <c r="D28" s="38"/>
      <c r="E28" s="39"/>
      <c r="F28" s="40">
        <v>1</v>
      </c>
      <c r="G28" s="37" t="s">
        <v>351</v>
      </c>
      <c r="H28" s="38"/>
      <c r="I28" s="39"/>
      <c r="J28" s="72">
        <v>696171</v>
      </c>
      <c r="K28" s="40" t="s">
        <v>207</v>
      </c>
      <c r="L28" s="67">
        <v>174042.75</v>
      </c>
      <c r="M28" s="72">
        <v>174042.75</v>
      </c>
      <c r="N28" s="67">
        <v>2088513</v>
      </c>
    </row>
    <row r="29" spans="1:14" ht="13.5" x14ac:dyDescent="0.15">
      <c r="A29" s="37"/>
      <c r="B29" s="39"/>
      <c r="C29" s="37"/>
      <c r="D29" s="38"/>
      <c r="E29" s="39"/>
      <c r="F29" s="40"/>
      <c r="G29" s="37"/>
      <c r="H29" s="38"/>
      <c r="I29" s="39"/>
      <c r="J29" s="72"/>
      <c r="K29" s="40"/>
      <c r="L29" s="74"/>
      <c r="M29" s="72"/>
      <c r="N29" s="67"/>
    </row>
    <row r="30" spans="1:14" ht="13.5" x14ac:dyDescent="0.15">
      <c r="A30" s="41" t="s">
        <v>213</v>
      </c>
      <c r="B30" s="39"/>
      <c r="C30" s="37" t="s">
        <v>214</v>
      </c>
      <c r="D30" s="38"/>
      <c r="E30" s="39"/>
      <c r="F30" s="40">
        <v>47</v>
      </c>
      <c r="G30" s="37" t="s">
        <v>243</v>
      </c>
      <c r="H30" s="38"/>
      <c r="I30" s="39"/>
      <c r="J30" s="72">
        <v>0</v>
      </c>
      <c r="K30" s="40" t="s">
        <v>207</v>
      </c>
      <c r="L30" s="67">
        <v>20000</v>
      </c>
      <c r="M30" s="72">
        <v>940000</v>
      </c>
      <c r="N30" s="67">
        <v>11280000</v>
      </c>
    </row>
    <row r="31" spans="1:14" ht="14.25" thickBot="1" x14ac:dyDescent="0.2">
      <c r="A31" s="37"/>
      <c r="B31" s="39"/>
      <c r="C31" s="37"/>
      <c r="D31" s="38"/>
      <c r="E31" s="39"/>
      <c r="F31" s="40"/>
      <c r="G31" s="37"/>
      <c r="H31" s="38"/>
      <c r="I31" s="39"/>
      <c r="J31" s="72"/>
      <c r="K31" s="40"/>
      <c r="L31" s="39"/>
      <c r="M31" s="37"/>
      <c r="N31" s="40"/>
    </row>
    <row r="32" spans="1:14" ht="15.95" customHeight="1" thickBot="1" x14ac:dyDescent="0.2">
      <c r="A32" s="119"/>
      <c r="B32" s="120"/>
      <c r="C32" s="119"/>
      <c r="D32" s="121"/>
      <c r="E32" s="120"/>
      <c r="F32" s="122"/>
      <c r="G32" s="119"/>
      <c r="H32" s="121"/>
      <c r="I32" s="120"/>
      <c r="J32" s="119"/>
      <c r="K32" s="122"/>
      <c r="L32" s="120"/>
      <c r="M32" s="119"/>
      <c r="N32" s="123">
        <v>80017149</v>
      </c>
    </row>
    <row r="38" spans="1:14" x14ac:dyDescent="0.15">
      <c r="A38" s="195" t="s">
        <v>278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</row>
  </sheetData>
  <mergeCells count="1">
    <mergeCell ref="A38:N38"/>
  </mergeCells>
  <phoneticPr fontId="0" type="noConversion"/>
  <pageMargins left="0.75" right="0.75" top="1.1811023622047245" bottom="1" header="0" footer="0"/>
  <pageSetup paperSize="9" scale="83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8971-1D93-42F9-899D-7795ED00CC05}">
  <dimension ref="A1:M38"/>
  <sheetViews>
    <sheetView workbookViewId="0">
      <selection activeCell="E21" sqref="E21"/>
    </sheetView>
  </sheetViews>
  <sheetFormatPr defaultRowHeight="12.75" x14ac:dyDescent="0.15"/>
  <cols>
    <col min="1" max="256" width="11.4609375" customWidth="1"/>
  </cols>
  <sheetData>
    <row r="1" spans="1:13" ht="13.5" x14ac:dyDescent="0.15">
      <c r="A1" s="22" t="s">
        <v>217</v>
      </c>
      <c r="B1" s="22"/>
      <c r="C1" s="22"/>
      <c r="D1" s="22"/>
      <c r="E1" s="22"/>
      <c r="F1" s="23" t="s">
        <v>218</v>
      </c>
      <c r="G1" s="22"/>
      <c r="H1" s="22"/>
      <c r="I1" s="22"/>
      <c r="J1" s="22"/>
      <c r="K1" s="22"/>
      <c r="L1" s="22"/>
    </row>
    <row r="2" spans="1:13" ht="13.5" x14ac:dyDescent="0.15">
      <c r="A2" s="22"/>
      <c r="B2" s="22"/>
      <c r="C2" s="22"/>
      <c r="D2" s="22"/>
      <c r="E2" s="22"/>
      <c r="F2" s="57" t="s">
        <v>370</v>
      </c>
      <c r="G2" s="22"/>
      <c r="H2" s="22"/>
      <c r="I2" s="22"/>
      <c r="J2" s="22"/>
      <c r="K2" s="22"/>
      <c r="L2" s="22"/>
    </row>
    <row r="3" spans="1:13" ht="13.5" x14ac:dyDescent="0.15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ht="14.25" thickBot="1" x14ac:dyDescent="0.2">
      <c r="A4" s="57" t="s">
        <v>369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3" ht="13.5" x14ac:dyDescent="0.15">
      <c r="A5" s="24"/>
      <c r="B5" s="35"/>
      <c r="C5" s="35"/>
      <c r="D5" s="35"/>
      <c r="E5" s="35"/>
      <c r="F5" s="35"/>
      <c r="G5" s="24"/>
      <c r="H5" s="35"/>
      <c r="I5" s="35"/>
      <c r="J5" s="35"/>
      <c r="K5" s="24"/>
      <c r="L5" s="26"/>
      <c r="M5" s="103"/>
    </row>
    <row r="6" spans="1:13" ht="18.75" thickBot="1" x14ac:dyDescent="0.25">
      <c r="A6" s="199" t="s">
        <v>219</v>
      </c>
      <c r="B6" s="200"/>
      <c r="C6" s="200"/>
      <c r="D6" s="200"/>
      <c r="E6" s="200"/>
      <c r="F6" s="201"/>
      <c r="G6" s="117"/>
      <c r="H6" s="117" t="s">
        <v>220</v>
      </c>
      <c r="I6" s="117"/>
      <c r="J6" s="31"/>
      <c r="K6" s="115" t="s">
        <v>309</v>
      </c>
      <c r="L6" s="73"/>
      <c r="M6" s="103"/>
    </row>
    <row r="7" spans="1:13" ht="14.25" thickBot="1" x14ac:dyDescent="0.2">
      <c r="A7" s="37"/>
      <c r="B7" s="38"/>
      <c r="C7" s="38"/>
      <c r="D7" s="38"/>
      <c r="E7" s="38"/>
      <c r="F7" s="38"/>
      <c r="G7" s="202">
        <v>2022</v>
      </c>
      <c r="H7" s="203"/>
      <c r="I7" s="202">
        <v>2023</v>
      </c>
      <c r="J7" s="203"/>
      <c r="K7" s="65">
        <v>2024</v>
      </c>
      <c r="L7" s="33">
        <v>2025</v>
      </c>
      <c r="M7" s="103"/>
    </row>
    <row r="8" spans="1:13" ht="14.25" thickBot="1" x14ac:dyDescent="0.2">
      <c r="A8" s="29"/>
      <c r="B8" s="30"/>
      <c r="C8" s="30"/>
      <c r="D8" s="30"/>
      <c r="E8" s="30"/>
      <c r="F8" s="30"/>
      <c r="G8" s="33" t="s">
        <v>221</v>
      </c>
      <c r="H8" s="33" t="s">
        <v>222</v>
      </c>
      <c r="I8" s="33" t="s">
        <v>221</v>
      </c>
      <c r="J8" s="33" t="s">
        <v>222</v>
      </c>
      <c r="K8" s="33" t="s">
        <v>221</v>
      </c>
      <c r="L8" s="33" t="s">
        <v>221</v>
      </c>
      <c r="M8" s="103"/>
    </row>
    <row r="9" spans="1:13" ht="14.25" thickBot="1" x14ac:dyDescent="0.2">
      <c r="A9" s="58" t="s">
        <v>223</v>
      </c>
      <c r="B9" s="25"/>
      <c r="C9" s="25"/>
      <c r="D9" s="25"/>
      <c r="E9" s="25"/>
      <c r="F9" s="53"/>
      <c r="G9" s="66">
        <v>99.94</v>
      </c>
      <c r="H9" s="66">
        <v>99.970000000000013</v>
      </c>
      <c r="I9" s="66">
        <v>99.97</v>
      </c>
      <c r="J9" s="66">
        <v>99.960000000000008</v>
      </c>
      <c r="K9" s="66">
        <v>99.97999999999999</v>
      </c>
      <c r="L9" s="66">
        <v>99.980000000000018</v>
      </c>
    </row>
    <row r="10" spans="1:13" ht="13.5" x14ac:dyDescent="0.15">
      <c r="A10" s="41"/>
      <c r="B10" s="42"/>
      <c r="C10" s="42"/>
      <c r="D10" s="42"/>
      <c r="E10" s="42"/>
      <c r="F10" s="56"/>
      <c r="G10" s="94"/>
      <c r="H10" s="94"/>
      <c r="I10" s="94"/>
      <c r="J10" s="94"/>
      <c r="K10" s="94"/>
      <c r="L10" s="94"/>
    </row>
    <row r="11" spans="1:13" ht="14.25" thickBot="1" x14ac:dyDescent="0.2">
      <c r="A11" s="41"/>
      <c r="B11" s="42" t="s">
        <v>224</v>
      </c>
      <c r="C11" s="42"/>
      <c r="D11" s="42"/>
      <c r="E11" s="42"/>
      <c r="F11" s="56"/>
      <c r="G11" s="68">
        <v>18.600000000000001</v>
      </c>
      <c r="H11" s="68">
        <v>17.02</v>
      </c>
      <c r="I11" s="68">
        <v>12.94</v>
      </c>
      <c r="J11" s="68">
        <v>12.62</v>
      </c>
      <c r="K11" s="68">
        <v>13.57</v>
      </c>
      <c r="L11" s="68">
        <v>13.46</v>
      </c>
    </row>
    <row r="12" spans="1:13" ht="13.5" x14ac:dyDescent="0.15">
      <c r="A12" s="41"/>
      <c r="B12" s="42"/>
      <c r="C12" s="42"/>
      <c r="D12" s="42"/>
      <c r="E12" s="42"/>
      <c r="F12" s="56"/>
      <c r="G12" s="94"/>
      <c r="H12" s="94"/>
      <c r="I12" s="94"/>
      <c r="J12" s="94"/>
      <c r="K12" s="94"/>
      <c r="L12" s="94"/>
    </row>
    <row r="13" spans="1:13" ht="13.5" x14ac:dyDescent="0.15">
      <c r="A13" s="41"/>
      <c r="B13" s="42" t="s">
        <v>225</v>
      </c>
      <c r="C13" s="42"/>
      <c r="D13" s="42"/>
      <c r="E13" s="42"/>
      <c r="F13" s="56"/>
      <c r="G13" s="67">
        <v>18.600000000000001</v>
      </c>
      <c r="H13" s="67">
        <v>17.02</v>
      </c>
      <c r="I13" s="67">
        <v>12.94</v>
      </c>
      <c r="J13" s="67">
        <v>12.62</v>
      </c>
      <c r="K13" s="67">
        <v>13.57</v>
      </c>
      <c r="L13" s="67">
        <v>13.46</v>
      </c>
    </row>
    <row r="14" spans="1:13" ht="13.5" x14ac:dyDescent="0.15">
      <c r="A14" s="41"/>
      <c r="B14" s="42"/>
      <c r="C14" s="42"/>
      <c r="D14" s="42"/>
      <c r="E14" s="42"/>
      <c r="F14" s="56"/>
      <c r="G14" s="67"/>
      <c r="H14" s="67"/>
      <c r="I14" s="67"/>
      <c r="J14" s="67"/>
      <c r="K14" s="67"/>
      <c r="L14" s="67"/>
    </row>
    <row r="15" spans="1:13" ht="14.25" thickBot="1" x14ac:dyDescent="0.2">
      <c r="A15" s="41"/>
      <c r="B15" s="42" t="s">
        <v>226</v>
      </c>
      <c r="C15" s="42"/>
      <c r="D15" s="42"/>
      <c r="E15" s="42"/>
      <c r="F15" s="56"/>
      <c r="G15" s="68">
        <v>81.34</v>
      </c>
      <c r="H15" s="68">
        <v>82.950000000000017</v>
      </c>
      <c r="I15" s="68">
        <v>87.03</v>
      </c>
      <c r="J15" s="68">
        <v>87.34</v>
      </c>
      <c r="K15" s="68">
        <v>86.41</v>
      </c>
      <c r="L15" s="68">
        <v>86.52000000000001</v>
      </c>
    </row>
    <row r="16" spans="1:13" ht="13.5" x14ac:dyDescent="0.15">
      <c r="A16" s="41"/>
      <c r="B16" s="42"/>
      <c r="C16" s="42"/>
      <c r="D16" s="42"/>
      <c r="E16" s="42"/>
      <c r="F16" s="56"/>
      <c r="G16" s="67"/>
      <c r="H16" s="67"/>
      <c r="I16" s="67"/>
      <c r="J16" s="67"/>
      <c r="K16" s="67"/>
      <c r="L16" s="67"/>
    </row>
    <row r="17" spans="1:12" ht="14.25" thickBot="1" x14ac:dyDescent="0.2">
      <c r="A17" s="41"/>
      <c r="B17" s="42" t="s">
        <v>227</v>
      </c>
      <c r="C17" s="42"/>
      <c r="D17" s="42"/>
      <c r="E17" s="42"/>
      <c r="F17" s="56"/>
      <c r="G17" s="68">
        <v>14.58</v>
      </c>
      <c r="H17" s="68">
        <v>16.46</v>
      </c>
      <c r="I17" s="68">
        <v>18.350000000000001</v>
      </c>
      <c r="J17" s="68">
        <v>19.54</v>
      </c>
      <c r="K17" s="68">
        <v>16.489999999999998</v>
      </c>
      <c r="L17" s="68">
        <v>19.84</v>
      </c>
    </row>
    <row r="18" spans="1:12" ht="13.5" x14ac:dyDescent="0.15">
      <c r="A18" s="41"/>
      <c r="B18" s="42"/>
      <c r="C18" s="42"/>
      <c r="D18" s="42"/>
      <c r="E18" s="42"/>
      <c r="F18" s="56"/>
      <c r="G18" s="67"/>
      <c r="H18" s="67"/>
      <c r="I18" s="67"/>
      <c r="J18" s="67"/>
      <c r="K18" s="67"/>
      <c r="L18" s="67"/>
    </row>
    <row r="19" spans="1:12" ht="13.5" x14ac:dyDescent="0.15">
      <c r="A19" s="41"/>
      <c r="B19" s="42" t="s">
        <v>228</v>
      </c>
      <c r="C19" s="42"/>
      <c r="D19" s="42"/>
      <c r="E19" s="42"/>
      <c r="F19" s="56"/>
      <c r="G19" s="67">
        <v>14.58</v>
      </c>
      <c r="H19" s="67">
        <v>13.06</v>
      </c>
      <c r="I19" s="67">
        <v>18.350000000000001</v>
      </c>
      <c r="J19" s="67">
        <v>16.25</v>
      </c>
      <c r="K19" s="67">
        <v>16.489999999999998</v>
      </c>
      <c r="L19" s="67">
        <v>19.84</v>
      </c>
    </row>
    <row r="20" spans="1:12" ht="13.5" x14ac:dyDescent="0.15">
      <c r="A20" s="41"/>
      <c r="B20" s="42" t="s">
        <v>229</v>
      </c>
      <c r="C20" s="42"/>
      <c r="D20" s="42"/>
      <c r="E20" s="42"/>
      <c r="F20" s="56"/>
      <c r="G20" s="67">
        <v>0</v>
      </c>
      <c r="H20" s="67">
        <v>3.4</v>
      </c>
      <c r="I20" s="67">
        <v>0</v>
      </c>
      <c r="J20" s="67">
        <v>3.29</v>
      </c>
      <c r="K20" s="67">
        <v>0</v>
      </c>
      <c r="L20" s="67">
        <v>0</v>
      </c>
    </row>
    <row r="21" spans="1:12" ht="13.5" x14ac:dyDescent="0.15">
      <c r="A21" s="41"/>
      <c r="B21" s="42" t="s">
        <v>230</v>
      </c>
      <c r="C21" s="42"/>
      <c r="D21" s="42"/>
      <c r="E21" s="42"/>
      <c r="F21" s="56"/>
      <c r="G21" s="67"/>
      <c r="H21" s="67"/>
      <c r="I21" s="67"/>
      <c r="J21" s="67"/>
      <c r="K21" s="67"/>
      <c r="L21" s="67"/>
    </row>
    <row r="22" spans="1:12" ht="13.5" x14ac:dyDescent="0.15">
      <c r="A22" s="41"/>
      <c r="B22" s="42"/>
      <c r="C22" s="42"/>
      <c r="D22" s="42"/>
      <c r="E22" s="42"/>
      <c r="F22" s="56"/>
      <c r="G22" s="67"/>
      <c r="H22" s="67"/>
      <c r="I22" s="67"/>
      <c r="J22" s="67"/>
      <c r="K22" s="67"/>
      <c r="L22" s="67"/>
    </row>
    <row r="23" spans="1:12" ht="14.25" thickBot="1" x14ac:dyDescent="0.2">
      <c r="A23" s="41"/>
      <c r="B23" s="42" t="s">
        <v>231</v>
      </c>
      <c r="C23" s="42"/>
      <c r="D23" s="42"/>
      <c r="E23" s="42"/>
      <c r="F23" s="56"/>
      <c r="G23" s="68">
        <v>66.760000000000005</v>
      </c>
      <c r="H23" s="68">
        <v>66.490000000000009</v>
      </c>
      <c r="I23" s="68">
        <v>68.680000000000007</v>
      </c>
      <c r="J23" s="68">
        <v>67.800000000000011</v>
      </c>
      <c r="K23" s="68">
        <v>69.92</v>
      </c>
      <c r="L23" s="68">
        <v>66.680000000000007</v>
      </c>
    </row>
    <row r="24" spans="1:12" ht="13.5" x14ac:dyDescent="0.15">
      <c r="A24" s="41"/>
      <c r="B24" s="42"/>
      <c r="C24" s="42"/>
      <c r="D24" s="42"/>
      <c r="E24" s="42"/>
      <c r="F24" s="56"/>
      <c r="G24" s="67"/>
      <c r="H24" s="67"/>
      <c r="I24" s="67"/>
      <c r="J24" s="67"/>
      <c r="K24" s="67"/>
      <c r="L24" s="67"/>
    </row>
    <row r="25" spans="1:12" ht="13.5" x14ac:dyDescent="0.15">
      <c r="A25" s="41"/>
      <c r="B25" s="42" t="s">
        <v>228</v>
      </c>
      <c r="C25" s="42"/>
      <c r="D25" s="42"/>
      <c r="E25" s="42"/>
      <c r="F25" s="56"/>
      <c r="G25" s="67">
        <v>66.760000000000005</v>
      </c>
      <c r="H25" s="67">
        <v>49.27</v>
      </c>
      <c r="I25" s="67">
        <v>68.680000000000007</v>
      </c>
      <c r="J25" s="67">
        <v>66.180000000000007</v>
      </c>
      <c r="K25" s="67">
        <v>69.92</v>
      </c>
      <c r="L25" s="67">
        <v>66.680000000000007</v>
      </c>
    </row>
    <row r="26" spans="1:12" ht="13.5" x14ac:dyDescent="0.15">
      <c r="A26" s="41"/>
      <c r="B26" s="42" t="s">
        <v>229</v>
      </c>
      <c r="C26" s="42"/>
      <c r="D26" s="42"/>
      <c r="E26" s="42"/>
      <c r="F26" s="56"/>
      <c r="G26" s="67">
        <v>0</v>
      </c>
      <c r="H26" s="67">
        <v>17.22</v>
      </c>
      <c r="I26" s="67">
        <v>0</v>
      </c>
      <c r="J26" s="67">
        <v>1.62</v>
      </c>
      <c r="K26" s="67">
        <v>0</v>
      </c>
      <c r="L26" s="67">
        <v>0</v>
      </c>
    </row>
    <row r="27" spans="1:12" ht="13.5" x14ac:dyDescent="0.15">
      <c r="A27" s="41"/>
      <c r="B27" s="42"/>
      <c r="C27" s="42"/>
      <c r="D27" s="42"/>
      <c r="E27" s="42"/>
      <c r="F27" s="56"/>
      <c r="G27" s="67"/>
      <c r="H27" s="67"/>
      <c r="I27" s="67"/>
      <c r="J27" s="67"/>
      <c r="K27" s="67"/>
      <c r="L27" s="67"/>
    </row>
    <row r="28" spans="1:12" ht="14.25" thickBot="1" x14ac:dyDescent="0.2">
      <c r="A28" s="41" t="s">
        <v>232</v>
      </c>
      <c r="B28" s="42"/>
      <c r="C28" s="42"/>
      <c r="D28" s="42"/>
      <c r="E28" s="42"/>
      <c r="F28" s="56"/>
      <c r="G28" s="68">
        <v>0.06</v>
      </c>
      <c r="H28" s="68">
        <v>0.03</v>
      </c>
      <c r="I28" s="68">
        <v>0.03</v>
      </c>
      <c r="J28" s="68">
        <v>0.04</v>
      </c>
      <c r="K28" s="68">
        <v>0.02</v>
      </c>
      <c r="L28" s="68">
        <v>0.02</v>
      </c>
    </row>
    <row r="29" spans="1:12" ht="13.5" x14ac:dyDescent="0.15">
      <c r="A29" s="41"/>
      <c r="B29" s="42"/>
      <c r="C29" s="42"/>
      <c r="D29" s="42"/>
      <c r="E29" s="42"/>
      <c r="F29" s="56"/>
      <c r="G29" s="67"/>
      <c r="H29" s="67"/>
      <c r="I29" s="67"/>
      <c r="J29" s="67"/>
      <c r="K29" s="67"/>
      <c r="L29" s="67"/>
    </row>
    <row r="30" spans="1:12" ht="14.25" thickBot="1" x14ac:dyDescent="0.2">
      <c r="A30" s="41"/>
      <c r="B30" s="42" t="s">
        <v>233</v>
      </c>
      <c r="C30" s="42"/>
      <c r="D30" s="42"/>
      <c r="E30" s="42"/>
      <c r="F30" s="56"/>
      <c r="G30" s="68">
        <v>0.06</v>
      </c>
      <c r="H30" s="68">
        <v>0.03</v>
      </c>
      <c r="I30" s="68">
        <v>0.03</v>
      </c>
      <c r="J30" s="68">
        <v>0.04</v>
      </c>
      <c r="K30" s="68">
        <v>0.02</v>
      </c>
      <c r="L30" s="68">
        <v>0.02</v>
      </c>
    </row>
    <row r="31" spans="1:12" ht="14.25" thickBot="1" x14ac:dyDescent="0.2">
      <c r="A31" s="41"/>
      <c r="B31" s="42"/>
      <c r="C31" s="42"/>
      <c r="D31" s="42"/>
      <c r="E31" s="42"/>
      <c r="F31" s="56"/>
      <c r="G31" s="102">
        <v>100</v>
      </c>
      <c r="H31" s="102">
        <v>100.00000000000001</v>
      </c>
      <c r="I31" s="102">
        <v>100</v>
      </c>
      <c r="J31" s="102">
        <v>100.00000000000001</v>
      </c>
      <c r="K31" s="102">
        <v>99.999999999999986</v>
      </c>
      <c r="L31" s="102">
        <v>100.00000000000001</v>
      </c>
    </row>
    <row r="32" spans="1:12" ht="14.25" thickBot="1" x14ac:dyDescent="0.2">
      <c r="A32" s="62"/>
      <c r="B32" s="64"/>
      <c r="C32" s="64"/>
      <c r="D32" s="64"/>
      <c r="E32" s="64"/>
      <c r="F32" s="63"/>
      <c r="G32" s="68"/>
      <c r="H32" s="68"/>
      <c r="I32" s="68"/>
      <c r="J32" s="68"/>
      <c r="K32" s="68"/>
      <c r="L32" s="68"/>
    </row>
    <row r="38" spans="1:12" x14ac:dyDescent="0.15">
      <c r="A38" s="195" t="s">
        <v>279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</row>
  </sheetData>
  <mergeCells count="4">
    <mergeCell ref="A6:F6"/>
    <mergeCell ref="A38:L38"/>
    <mergeCell ref="G7:H7"/>
    <mergeCell ref="I7:J7"/>
  </mergeCells>
  <phoneticPr fontId="0" type="noConversion"/>
  <pageMargins left="0.82677165354330717" right="0" top="1.1811023622047245" bottom="0.19685039370078741" header="0" footer="0"/>
  <pageSetup paperSize="9" scale="9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573B-80B8-44BA-B3B7-D58DFF09364C}">
  <dimension ref="A1:L41"/>
  <sheetViews>
    <sheetView workbookViewId="0">
      <selection activeCell="I18" sqref="I18"/>
    </sheetView>
  </sheetViews>
  <sheetFormatPr defaultRowHeight="12.75" x14ac:dyDescent="0.15"/>
  <cols>
    <col min="1" max="5" width="11.4609375" customWidth="1"/>
    <col min="6" max="6" width="5.796875" customWidth="1"/>
    <col min="7" max="256" width="11.4609375" customWidth="1"/>
  </cols>
  <sheetData>
    <row r="1" spans="1:12" ht="13.5" x14ac:dyDescent="0.15">
      <c r="A1" s="22"/>
      <c r="B1" s="22"/>
      <c r="C1" s="22"/>
      <c r="D1" s="22"/>
      <c r="E1" s="22"/>
      <c r="F1" s="23" t="s">
        <v>218</v>
      </c>
      <c r="G1" s="22"/>
      <c r="H1" s="22"/>
      <c r="I1" s="22"/>
      <c r="J1" s="22"/>
      <c r="K1" s="22"/>
      <c r="L1" s="22"/>
    </row>
    <row r="2" spans="1:12" ht="13.5" x14ac:dyDescent="0.15">
      <c r="A2" s="23" t="s">
        <v>0</v>
      </c>
      <c r="B2" s="22"/>
      <c r="C2" s="22"/>
      <c r="D2" s="22"/>
      <c r="E2" s="22"/>
      <c r="F2" s="57" t="s">
        <v>370</v>
      </c>
      <c r="G2" s="22"/>
      <c r="H2" s="22"/>
      <c r="I2" s="22"/>
      <c r="J2" s="22"/>
      <c r="K2" s="22"/>
      <c r="L2" s="22"/>
    </row>
    <row r="3" spans="1:12" ht="14.25" thickBot="1" x14ac:dyDescent="0.2">
      <c r="A3" s="57" t="s">
        <v>358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3.5" x14ac:dyDescent="0.15">
      <c r="A4" s="24"/>
      <c r="B4" s="35"/>
      <c r="C4" s="35"/>
      <c r="D4" s="35"/>
      <c r="E4" s="35"/>
      <c r="F4" s="35"/>
      <c r="G4" s="24"/>
      <c r="H4" s="35"/>
      <c r="I4" s="35"/>
      <c r="J4" s="35"/>
      <c r="K4" s="24"/>
      <c r="L4" s="26"/>
    </row>
    <row r="5" spans="1:12" ht="18.75" thickBot="1" x14ac:dyDescent="0.25">
      <c r="A5" s="199" t="s">
        <v>219</v>
      </c>
      <c r="B5" s="200"/>
      <c r="C5" s="200"/>
      <c r="D5" s="200"/>
      <c r="E5" s="200"/>
      <c r="F5" s="201"/>
      <c r="G5" s="29"/>
      <c r="H5" s="117" t="s">
        <v>220</v>
      </c>
      <c r="I5" s="117"/>
      <c r="J5" s="30"/>
      <c r="K5" s="62" t="s">
        <v>310</v>
      </c>
      <c r="L5" s="180"/>
    </row>
    <row r="6" spans="1:12" ht="14.25" thickBot="1" x14ac:dyDescent="0.2">
      <c r="A6" s="37"/>
      <c r="B6" s="38"/>
      <c r="C6" s="38"/>
      <c r="D6" s="38"/>
      <c r="E6" s="38"/>
      <c r="F6" s="38"/>
      <c r="G6" s="202">
        <v>2022</v>
      </c>
      <c r="H6" s="203"/>
      <c r="I6" s="202">
        <v>2023</v>
      </c>
      <c r="J6" s="203"/>
      <c r="K6" s="65">
        <v>2024</v>
      </c>
      <c r="L6" s="34">
        <v>2025</v>
      </c>
    </row>
    <row r="7" spans="1:12" ht="14.25" thickBot="1" x14ac:dyDescent="0.2">
      <c r="A7" s="29"/>
      <c r="B7" s="30"/>
      <c r="C7" s="30"/>
      <c r="D7" s="30"/>
      <c r="E7" s="30"/>
      <c r="F7" s="30"/>
      <c r="G7" s="33" t="s">
        <v>221</v>
      </c>
      <c r="H7" s="33" t="s">
        <v>222</v>
      </c>
      <c r="I7" s="33" t="s">
        <v>221</v>
      </c>
      <c r="J7" s="33" t="s">
        <v>222</v>
      </c>
      <c r="K7" s="33" t="s">
        <v>221</v>
      </c>
      <c r="L7" s="33" t="s">
        <v>221</v>
      </c>
    </row>
    <row r="8" spans="1:12" ht="14.25" thickBot="1" x14ac:dyDescent="0.2">
      <c r="A8" s="58" t="s">
        <v>126</v>
      </c>
      <c r="B8" s="25"/>
      <c r="C8" s="25"/>
      <c r="D8" s="42"/>
      <c r="E8" s="25"/>
      <c r="F8" s="53"/>
      <c r="G8" s="66">
        <v>67.48</v>
      </c>
      <c r="H8" s="66">
        <v>60.07</v>
      </c>
      <c r="I8" s="66">
        <v>79.279999999999987</v>
      </c>
      <c r="J8" s="66">
        <v>78.289999999999992</v>
      </c>
      <c r="K8" s="66">
        <v>88.88</v>
      </c>
      <c r="L8" s="66">
        <v>73.440000000000012</v>
      </c>
    </row>
    <row r="9" spans="1:12" ht="13.5" x14ac:dyDescent="0.15">
      <c r="A9" s="41"/>
      <c r="B9" s="42"/>
      <c r="C9" s="42"/>
      <c r="D9" s="42"/>
      <c r="E9" s="42"/>
      <c r="F9" s="56"/>
      <c r="G9" s="94"/>
      <c r="H9" s="94"/>
      <c r="I9" s="94"/>
      <c r="J9" s="94"/>
      <c r="K9" s="94"/>
      <c r="L9" s="94"/>
    </row>
    <row r="10" spans="1:12" ht="14.25" thickBot="1" x14ac:dyDescent="0.2">
      <c r="A10" s="41"/>
      <c r="B10" s="42" t="s">
        <v>234</v>
      </c>
      <c r="C10" s="42"/>
      <c r="D10" s="42"/>
      <c r="E10" s="42"/>
      <c r="F10" s="56"/>
      <c r="G10" s="68">
        <v>62.49</v>
      </c>
      <c r="H10" s="68">
        <v>56.64</v>
      </c>
      <c r="I10" s="68">
        <v>72.649999999999991</v>
      </c>
      <c r="J10" s="68">
        <v>73.91</v>
      </c>
      <c r="K10" s="68">
        <v>84.53</v>
      </c>
      <c r="L10" s="68">
        <v>69.180000000000007</v>
      </c>
    </row>
    <row r="11" spans="1:12" ht="13.5" x14ac:dyDescent="0.15">
      <c r="A11" s="41"/>
      <c r="B11" s="42" t="s">
        <v>128</v>
      </c>
      <c r="C11" s="42"/>
      <c r="D11" s="42"/>
      <c r="E11" s="42"/>
      <c r="F11" s="42"/>
      <c r="G11" s="67">
        <v>32.6</v>
      </c>
      <c r="H11" s="67">
        <v>30.55</v>
      </c>
      <c r="I11" s="67">
        <v>45.519999999999996</v>
      </c>
      <c r="J11" s="67">
        <v>40.24</v>
      </c>
      <c r="K11" s="67">
        <v>47.96</v>
      </c>
      <c r="L11" s="67">
        <v>44.79</v>
      </c>
    </row>
    <row r="12" spans="1:12" ht="13.5" x14ac:dyDescent="0.15">
      <c r="A12" s="41"/>
      <c r="B12" s="42" t="s">
        <v>129</v>
      </c>
      <c r="C12" s="42"/>
      <c r="D12" s="42"/>
      <c r="E12" s="42"/>
      <c r="F12" s="42"/>
      <c r="G12" s="67">
        <v>29.89</v>
      </c>
      <c r="H12" s="67">
        <v>26.09</v>
      </c>
      <c r="I12" s="67">
        <v>27.13</v>
      </c>
      <c r="J12" s="67">
        <v>33.67</v>
      </c>
      <c r="K12" s="67">
        <v>36.57</v>
      </c>
      <c r="L12" s="67">
        <v>24.39</v>
      </c>
    </row>
    <row r="13" spans="1:12" ht="13.5" x14ac:dyDescent="0.15">
      <c r="A13" s="41"/>
      <c r="B13" s="42"/>
      <c r="C13" s="42"/>
      <c r="D13" s="42"/>
      <c r="E13" s="42"/>
      <c r="F13" s="42"/>
      <c r="G13" s="67"/>
      <c r="H13" s="86"/>
      <c r="I13" s="67"/>
      <c r="J13" s="86"/>
      <c r="K13" s="67"/>
      <c r="L13" s="67"/>
    </row>
    <row r="14" spans="1:12" ht="13.5" x14ac:dyDescent="0.15">
      <c r="A14" s="41"/>
      <c r="B14" s="42" t="s">
        <v>260</v>
      </c>
      <c r="C14" s="42"/>
      <c r="D14" s="42"/>
      <c r="E14" s="42"/>
      <c r="F14" s="42"/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</row>
    <row r="15" spans="1:12" ht="13.5" x14ac:dyDescent="0.15">
      <c r="A15" s="41"/>
      <c r="B15" s="42" t="s">
        <v>130</v>
      </c>
      <c r="C15" s="42"/>
      <c r="D15" s="42"/>
      <c r="E15" s="42"/>
      <c r="F15" s="42"/>
      <c r="G15" s="67">
        <v>0</v>
      </c>
      <c r="H15" s="86">
        <v>0</v>
      </c>
      <c r="I15" s="67">
        <v>0</v>
      </c>
      <c r="J15" s="86">
        <v>0</v>
      </c>
      <c r="K15" s="67">
        <v>0</v>
      </c>
      <c r="L15" s="67">
        <v>0</v>
      </c>
    </row>
    <row r="16" spans="1:12" ht="13.5" x14ac:dyDescent="0.15">
      <c r="A16" s="41"/>
      <c r="B16" s="42"/>
      <c r="C16" s="42"/>
      <c r="D16" s="42"/>
      <c r="E16" s="42"/>
      <c r="F16" s="42"/>
      <c r="G16" s="67"/>
      <c r="H16" s="86"/>
      <c r="I16" s="67"/>
      <c r="J16" s="86"/>
      <c r="K16" s="67"/>
      <c r="L16" s="67"/>
    </row>
    <row r="17" spans="1:12" ht="14.25" thickBot="1" x14ac:dyDescent="0.2">
      <c r="A17" s="41"/>
      <c r="B17" s="42" t="s">
        <v>131</v>
      </c>
      <c r="C17" s="42"/>
      <c r="D17" s="42"/>
      <c r="E17" s="42"/>
      <c r="F17" s="42"/>
      <c r="G17" s="68">
        <v>2.82</v>
      </c>
      <c r="H17" s="68">
        <v>3.43</v>
      </c>
      <c r="I17" s="68">
        <v>4.78</v>
      </c>
      <c r="J17" s="68">
        <v>4.38</v>
      </c>
      <c r="K17" s="68">
        <v>2.78</v>
      </c>
      <c r="L17" s="68">
        <v>3.51</v>
      </c>
    </row>
    <row r="18" spans="1:12" ht="13.5" x14ac:dyDescent="0.15">
      <c r="A18" s="41"/>
      <c r="B18" s="42" t="s">
        <v>261</v>
      </c>
      <c r="C18" s="42"/>
      <c r="D18" s="42"/>
      <c r="E18" s="42"/>
      <c r="F18" s="56"/>
      <c r="G18" s="67">
        <v>2.82</v>
      </c>
      <c r="H18" s="67">
        <v>3.43</v>
      </c>
      <c r="I18" s="67">
        <v>4.78</v>
      </c>
      <c r="J18" s="67">
        <v>4.38</v>
      </c>
      <c r="K18" s="67">
        <v>2.78</v>
      </c>
      <c r="L18" s="67">
        <v>3.51</v>
      </c>
    </row>
    <row r="19" spans="1:12" ht="13.5" x14ac:dyDescent="0.15">
      <c r="A19" s="41"/>
      <c r="B19" s="42"/>
      <c r="C19" s="42"/>
      <c r="D19" s="42"/>
      <c r="E19" s="42"/>
      <c r="F19" s="56"/>
      <c r="G19" s="67"/>
      <c r="H19" s="67"/>
      <c r="I19" s="67"/>
      <c r="J19" s="67"/>
      <c r="K19" s="67"/>
      <c r="L19" s="67"/>
    </row>
    <row r="20" spans="1:12" ht="14.25" thickBot="1" x14ac:dyDescent="0.2">
      <c r="A20" s="41"/>
      <c r="B20" s="42" t="s">
        <v>305</v>
      </c>
      <c r="C20" s="42"/>
      <c r="D20" s="42"/>
      <c r="E20" s="42"/>
      <c r="F20" s="56"/>
      <c r="G20" s="68">
        <v>2.17</v>
      </c>
      <c r="H20" s="68">
        <v>0</v>
      </c>
      <c r="I20" s="68">
        <v>1.85</v>
      </c>
      <c r="J20" s="68">
        <v>0</v>
      </c>
      <c r="K20" s="68">
        <v>1.57</v>
      </c>
      <c r="L20" s="68">
        <v>0.75</v>
      </c>
    </row>
    <row r="21" spans="1:12" ht="13.5" x14ac:dyDescent="0.15">
      <c r="A21" s="41"/>
      <c r="B21" s="42" t="s">
        <v>261</v>
      </c>
      <c r="C21" s="42"/>
      <c r="D21" s="42"/>
      <c r="E21" s="42"/>
      <c r="F21" s="56"/>
      <c r="G21" s="67">
        <v>2.17</v>
      </c>
      <c r="H21" s="67">
        <v>0</v>
      </c>
      <c r="I21" s="67">
        <v>1.85</v>
      </c>
      <c r="J21" s="67">
        <v>0</v>
      </c>
      <c r="K21" s="67">
        <v>1.57</v>
      </c>
      <c r="L21" s="67">
        <v>0.75</v>
      </c>
    </row>
    <row r="22" spans="1:12" ht="13.5" x14ac:dyDescent="0.15">
      <c r="A22" s="41"/>
      <c r="B22" s="42"/>
      <c r="C22" s="42"/>
      <c r="D22" s="42"/>
      <c r="E22" s="42"/>
      <c r="F22" s="56"/>
      <c r="G22" s="67">
        <v>0</v>
      </c>
      <c r="H22" s="67"/>
      <c r="I22" s="67"/>
      <c r="J22" s="67"/>
      <c r="K22" s="67"/>
      <c r="L22" s="67"/>
    </row>
    <row r="23" spans="1:12" ht="13.5" x14ac:dyDescent="0.15">
      <c r="A23" s="41"/>
      <c r="B23" s="42"/>
      <c r="C23" s="42"/>
      <c r="D23" s="42"/>
      <c r="E23" s="42"/>
      <c r="F23" s="56"/>
      <c r="G23" s="67"/>
      <c r="H23" s="67"/>
      <c r="I23" s="67"/>
      <c r="J23" s="67"/>
      <c r="K23" s="67"/>
      <c r="L23" s="67"/>
    </row>
    <row r="24" spans="1:12" ht="14.25" thickBot="1" x14ac:dyDescent="0.2">
      <c r="A24" s="41" t="s">
        <v>133</v>
      </c>
      <c r="B24" s="42"/>
      <c r="C24" s="42"/>
      <c r="D24" s="42"/>
      <c r="E24" s="42"/>
      <c r="F24" s="56"/>
      <c r="G24" s="68">
        <v>32.519999999999996</v>
      </c>
      <c r="H24" s="68">
        <v>39.93</v>
      </c>
      <c r="I24" s="68">
        <v>20.72</v>
      </c>
      <c r="J24" s="68">
        <v>21.71</v>
      </c>
      <c r="K24" s="68">
        <v>11.120000000000001</v>
      </c>
      <c r="L24" s="68">
        <v>26.560000000000002</v>
      </c>
    </row>
    <row r="25" spans="1:12" ht="13.5" x14ac:dyDescent="0.15">
      <c r="A25" s="41"/>
      <c r="B25" s="42"/>
      <c r="C25" s="42"/>
      <c r="D25" s="42"/>
      <c r="E25" s="42"/>
      <c r="F25" s="56"/>
      <c r="G25" s="67"/>
      <c r="H25" s="67"/>
      <c r="I25" s="67"/>
      <c r="J25" s="67"/>
      <c r="K25" s="67"/>
      <c r="L25" s="67"/>
    </row>
    <row r="26" spans="1:12" ht="14.25" thickBot="1" x14ac:dyDescent="0.2">
      <c r="A26" s="41"/>
      <c r="B26" s="42" t="s">
        <v>134</v>
      </c>
      <c r="C26" s="42"/>
      <c r="D26" s="42"/>
      <c r="E26" s="42"/>
      <c r="F26" s="56"/>
      <c r="G26" s="68">
        <v>31.439999999999998</v>
      </c>
      <c r="H26" s="68">
        <v>39.93</v>
      </c>
      <c r="I26" s="68">
        <v>19.88</v>
      </c>
      <c r="J26" s="68">
        <v>21.71</v>
      </c>
      <c r="K26" s="68">
        <v>10.41</v>
      </c>
      <c r="L26" s="68">
        <v>25.880000000000003</v>
      </c>
    </row>
    <row r="27" spans="1:12" ht="13.5" x14ac:dyDescent="0.15">
      <c r="A27" s="41"/>
      <c r="B27" s="42" t="s">
        <v>135</v>
      </c>
      <c r="C27" s="42"/>
      <c r="D27" s="42"/>
      <c r="E27" s="42"/>
      <c r="F27" s="42"/>
      <c r="G27" s="67">
        <v>5.45</v>
      </c>
      <c r="H27" s="86">
        <v>1.23</v>
      </c>
      <c r="I27" s="67">
        <v>4.5199999999999996</v>
      </c>
      <c r="J27" s="86">
        <v>0.6</v>
      </c>
      <c r="K27" s="67">
        <v>2.11</v>
      </c>
      <c r="L27" s="67">
        <v>8.6</v>
      </c>
    </row>
    <row r="28" spans="1:12" ht="13.5" x14ac:dyDescent="0.15">
      <c r="A28" s="41"/>
      <c r="B28" s="42" t="s">
        <v>136</v>
      </c>
      <c r="C28" s="42"/>
      <c r="D28" s="42"/>
      <c r="E28" s="42"/>
      <c r="F28" s="42"/>
      <c r="G28" s="67">
        <v>25.99</v>
      </c>
      <c r="H28" s="118">
        <v>38.700000000000003</v>
      </c>
      <c r="I28" s="67">
        <v>15.36</v>
      </c>
      <c r="J28" s="118">
        <v>21.11</v>
      </c>
      <c r="K28" s="67">
        <v>8.3000000000000007</v>
      </c>
      <c r="L28" s="67">
        <v>17.28</v>
      </c>
    </row>
    <row r="29" spans="1:12" ht="13.5" x14ac:dyDescent="0.15">
      <c r="A29" s="41"/>
      <c r="B29" s="42"/>
      <c r="C29" s="42"/>
      <c r="D29" s="42"/>
      <c r="E29" s="42"/>
      <c r="F29" s="42"/>
      <c r="G29" s="67"/>
      <c r="H29" s="118"/>
      <c r="I29" s="67"/>
      <c r="J29" s="118"/>
      <c r="K29" s="67"/>
      <c r="L29" s="67"/>
    </row>
    <row r="30" spans="1:12" ht="14.25" thickBot="1" x14ac:dyDescent="0.2">
      <c r="A30" s="41"/>
      <c r="B30" s="42" t="s">
        <v>306</v>
      </c>
      <c r="C30" s="42"/>
      <c r="D30" s="42"/>
      <c r="E30" s="42"/>
      <c r="F30" s="42"/>
      <c r="G30" s="67">
        <v>1.08</v>
      </c>
      <c r="H30" s="68">
        <v>0</v>
      </c>
      <c r="I30" s="67">
        <v>0.84</v>
      </c>
      <c r="J30" s="68">
        <v>0</v>
      </c>
      <c r="K30" s="67">
        <v>0.71</v>
      </c>
      <c r="L30" s="67">
        <v>0.68</v>
      </c>
    </row>
    <row r="31" spans="1:12" ht="13.5" x14ac:dyDescent="0.15">
      <c r="A31" s="41"/>
      <c r="B31" s="42" t="s">
        <v>295</v>
      </c>
      <c r="C31" s="42"/>
      <c r="D31" s="42"/>
      <c r="E31" s="42"/>
      <c r="F31" s="42"/>
      <c r="G31" s="94">
        <v>1.08</v>
      </c>
      <c r="H31" s="86">
        <v>0</v>
      </c>
      <c r="I31" s="94">
        <v>0.84</v>
      </c>
      <c r="J31" s="86">
        <v>0</v>
      </c>
      <c r="K31" s="94">
        <v>0.71</v>
      </c>
      <c r="L31" s="94">
        <v>0.68</v>
      </c>
    </row>
    <row r="32" spans="1:12" ht="13.5" x14ac:dyDescent="0.15">
      <c r="A32" s="41"/>
      <c r="B32" s="42"/>
      <c r="C32" s="42"/>
      <c r="D32" s="42"/>
      <c r="E32" s="42"/>
      <c r="F32" s="42"/>
      <c r="G32" s="67"/>
      <c r="H32" s="118"/>
      <c r="I32" s="67"/>
      <c r="J32" s="118"/>
      <c r="K32" s="67"/>
      <c r="L32" s="67"/>
    </row>
    <row r="33" spans="1:12" ht="13.5" x14ac:dyDescent="0.15">
      <c r="A33" s="41"/>
      <c r="B33" s="42"/>
      <c r="C33" s="42"/>
      <c r="D33" s="42"/>
      <c r="E33" s="42"/>
      <c r="F33" s="42"/>
      <c r="G33" s="67"/>
      <c r="H33" s="86"/>
      <c r="I33" s="67"/>
      <c r="J33" s="86"/>
      <c r="K33" s="67"/>
      <c r="L33" s="67"/>
    </row>
    <row r="34" spans="1:12" ht="14.25" thickBot="1" x14ac:dyDescent="0.2">
      <c r="A34" s="41"/>
      <c r="B34" s="42" t="s">
        <v>138</v>
      </c>
      <c r="C34" s="42"/>
      <c r="D34" s="42"/>
      <c r="E34" s="42"/>
      <c r="F34" s="42"/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</row>
    <row r="35" spans="1:12" ht="13.5" x14ac:dyDescent="0.15">
      <c r="A35" s="41"/>
      <c r="B35" s="42" t="s">
        <v>139</v>
      </c>
      <c r="C35" s="42"/>
      <c r="D35" s="42"/>
      <c r="E35" s="42"/>
      <c r="F35" s="42"/>
      <c r="G35" s="94">
        <v>0</v>
      </c>
      <c r="H35" s="95">
        <v>0</v>
      </c>
      <c r="I35" s="94">
        <v>0</v>
      </c>
      <c r="J35" s="95">
        <v>0</v>
      </c>
      <c r="K35" s="94">
        <v>0</v>
      </c>
      <c r="L35" s="94">
        <v>0</v>
      </c>
    </row>
    <row r="36" spans="1:12" ht="14.25" thickBot="1" x14ac:dyDescent="0.2">
      <c r="A36" s="41"/>
      <c r="B36" s="42"/>
      <c r="C36" s="42"/>
      <c r="D36" s="42"/>
      <c r="E36" s="42"/>
      <c r="F36" s="42"/>
      <c r="G36" s="67"/>
      <c r="H36" s="86"/>
      <c r="I36" s="67"/>
      <c r="J36" s="86"/>
      <c r="K36" s="67"/>
      <c r="L36" s="67"/>
    </row>
    <row r="37" spans="1:12" ht="14.25" thickBot="1" x14ac:dyDescent="0.2">
      <c r="A37" s="41"/>
      <c r="B37" s="42"/>
      <c r="C37" s="42"/>
      <c r="D37" s="42"/>
      <c r="E37" s="42"/>
      <c r="F37" s="42"/>
      <c r="G37" s="102">
        <v>100</v>
      </c>
      <c r="H37" s="102">
        <v>100</v>
      </c>
      <c r="I37" s="102">
        <v>99.999999999999986</v>
      </c>
      <c r="J37" s="102">
        <v>100</v>
      </c>
      <c r="K37" s="102">
        <v>100</v>
      </c>
      <c r="L37" s="102">
        <v>100.00000000000001</v>
      </c>
    </row>
    <row r="38" spans="1:12" ht="14.25" thickBot="1" x14ac:dyDescent="0.2">
      <c r="A38" s="62"/>
      <c r="B38" s="64"/>
      <c r="C38" s="64"/>
      <c r="D38" s="64"/>
      <c r="E38" s="64"/>
      <c r="F38" s="64"/>
      <c r="G38" s="68"/>
      <c r="H38" s="87"/>
      <c r="I38" s="68"/>
      <c r="J38" s="87"/>
      <c r="K38" s="68"/>
      <c r="L38" s="68"/>
    </row>
    <row r="41" spans="1:12" x14ac:dyDescent="0.15">
      <c r="A41" s="195" t="s">
        <v>280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</row>
  </sheetData>
  <mergeCells count="4">
    <mergeCell ref="A41:L41"/>
    <mergeCell ref="A5:F5"/>
    <mergeCell ref="G6:H6"/>
    <mergeCell ref="I6:J6"/>
  </mergeCells>
  <phoneticPr fontId="0" type="noConversion"/>
  <pageMargins left="0.98425196850393704" right="0.19685039370078741" top="0.78740157480314965" bottom="0.19685039370078741" header="0" footer="0"/>
  <pageSetup paperSize="9" scale="9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CC97-74C8-41BF-872B-E4206548F9D0}">
  <dimension ref="A1:H53"/>
  <sheetViews>
    <sheetView workbookViewId="0">
      <selection activeCell="F24" sqref="F24"/>
    </sheetView>
  </sheetViews>
  <sheetFormatPr defaultRowHeight="12.75" x14ac:dyDescent="0.15"/>
  <cols>
    <col min="1" max="1" width="11.4609375" customWidth="1"/>
    <col min="2" max="2" width="13.75390625" customWidth="1"/>
    <col min="3" max="5" width="11.4609375" customWidth="1"/>
    <col min="6" max="6" width="9.57421875" customWidth="1"/>
    <col min="7" max="7" width="11.4609375" customWidth="1"/>
    <col min="8" max="8" width="14.5625" customWidth="1"/>
    <col min="9" max="256" width="11.4609375" customWidth="1"/>
  </cols>
  <sheetData>
    <row r="1" spans="1:8" ht="14.25" x14ac:dyDescent="0.15">
      <c r="B1" s="22"/>
      <c r="C1" s="174"/>
      <c r="D1" s="175" t="s">
        <v>0</v>
      </c>
      <c r="E1" s="174"/>
      <c r="F1" s="174"/>
      <c r="G1" s="174"/>
    </row>
    <row r="2" spans="1:8" ht="14.25" x14ac:dyDescent="0.15">
      <c r="B2" s="22"/>
      <c r="C2" s="174" t="s">
        <v>268</v>
      </c>
      <c r="D2" s="174"/>
      <c r="E2" s="174"/>
      <c r="F2" s="174"/>
      <c r="G2" s="174"/>
    </row>
    <row r="3" spans="1:8" ht="14.25" x14ac:dyDescent="0.15">
      <c r="B3" s="22"/>
      <c r="C3" s="174"/>
      <c r="D3" s="174" t="s">
        <v>269</v>
      </c>
      <c r="E3" s="174"/>
      <c r="F3" s="174"/>
      <c r="G3" s="174"/>
    </row>
    <row r="4" spans="1:8" ht="14.25" x14ac:dyDescent="0.15">
      <c r="B4" s="22"/>
      <c r="C4" s="174"/>
      <c r="D4" s="174" t="s">
        <v>365</v>
      </c>
      <c r="E4" s="174"/>
      <c r="F4" s="174"/>
      <c r="G4" s="174"/>
    </row>
    <row r="5" spans="1:8" ht="13.5" x14ac:dyDescent="0.15">
      <c r="B5" s="22"/>
      <c r="C5" s="22"/>
      <c r="D5" s="22"/>
      <c r="E5" s="22"/>
      <c r="F5" s="22"/>
      <c r="G5" s="22"/>
    </row>
    <row r="6" spans="1:8" ht="14.25" thickBot="1" x14ac:dyDescent="0.2">
      <c r="B6" s="22"/>
      <c r="C6" s="22"/>
      <c r="D6" s="22"/>
      <c r="E6" s="22"/>
      <c r="F6" s="22"/>
      <c r="G6" s="22"/>
    </row>
    <row r="7" spans="1:8" ht="13.5" x14ac:dyDescent="0.15">
      <c r="A7" s="57"/>
      <c r="B7" s="27"/>
      <c r="C7" s="58"/>
      <c r="D7" s="25"/>
      <c r="E7" s="25"/>
      <c r="F7" s="25"/>
      <c r="G7" s="53"/>
      <c r="H7" s="27"/>
    </row>
    <row r="8" spans="1:8" ht="13.5" x14ac:dyDescent="0.15">
      <c r="A8" s="57"/>
      <c r="B8" s="52" t="s">
        <v>235</v>
      </c>
      <c r="C8" s="41"/>
      <c r="D8" s="42"/>
      <c r="E8" s="42"/>
      <c r="F8" s="42"/>
      <c r="G8" s="56"/>
      <c r="H8" s="52" t="s">
        <v>103</v>
      </c>
    </row>
    <row r="9" spans="1:8" ht="13.5" x14ac:dyDescent="0.15">
      <c r="A9" s="57"/>
      <c r="B9" s="52" t="s">
        <v>318</v>
      </c>
      <c r="C9" s="204" t="s">
        <v>236</v>
      </c>
      <c r="D9" s="205"/>
      <c r="E9" s="205"/>
      <c r="F9" s="205"/>
      <c r="G9" s="206"/>
      <c r="H9" s="52" t="s">
        <v>237</v>
      </c>
    </row>
    <row r="10" spans="1:8" ht="14.25" thickBot="1" x14ac:dyDescent="0.2">
      <c r="A10" s="57"/>
      <c r="B10" s="32"/>
      <c r="C10" s="62"/>
      <c r="D10" s="64"/>
      <c r="E10" s="64"/>
      <c r="F10" s="64"/>
      <c r="G10" s="63"/>
      <c r="H10" s="43"/>
    </row>
    <row r="11" spans="1:8" ht="13.5" x14ac:dyDescent="0.15">
      <c r="A11" s="22"/>
      <c r="B11" s="51"/>
      <c r="C11" s="58"/>
      <c r="D11" s="25"/>
      <c r="E11" s="25"/>
      <c r="F11" s="25"/>
      <c r="G11" s="108"/>
      <c r="H11" s="94"/>
    </row>
    <row r="12" spans="1:8" ht="13.5" x14ac:dyDescent="0.15">
      <c r="A12" s="22"/>
      <c r="B12" s="43">
        <v>24</v>
      </c>
      <c r="C12" s="41" t="s">
        <v>238</v>
      </c>
      <c r="D12" s="42"/>
      <c r="E12" s="42"/>
      <c r="F12" s="42"/>
      <c r="G12" s="74">
        <v>3600</v>
      </c>
      <c r="H12" s="67">
        <v>43200</v>
      </c>
    </row>
    <row r="13" spans="1:8" ht="13.5" x14ac:dyDescent="0.15">
      <c r="A13" s="22"/>
      <c r="B13" s="43"/>
      <c r="C13" s="41"/>
      <c r="D13" s="42"/>
      <c r="E13" s="42"/>
      <c r="F13" s="42"/>
      <c r="G13" s="74"/>
      <c r="H13" s="67"/>
    </row>
    <row r="14" spans="1:8" ht="13.5" x14ac:dyDescent="0.15">
      <c r="A14" s="22"/>
      <c r="B14" s="43">
        <v>50</v>
      </c>
      <c r="C14" s="41" t="s">
        <v>239</v>
      </c>
      <c r="D14" s="42"/>
      <c r="E14" s="42"/>
      <c r="F14" s="42"/>
      <c r="G14" s="74">
        <v>1500000</v>
      </c>
      <c r="H14" s="67">
        <v>18000000</v>
      </c>
    </row>
    <row r="15" spans="1:8" ht="13.5" x14ac:dyDescent="0.15">
      <c r="A15" s="22"/>
      <c r="B15" s="43"/>
      <c r="C15" s="41"/>
      <c r="D15" s="42"/>
      <c r="E15" s="42"/>
      <c r="F15" s="42"/>
      <c r="G15" s="74"/>
      <c r="H15" s="67"/>
    </row>
    <row r="16" spans="1:8" ht="13.5" x14ac:dyDescent="0.15">
      <c r="A16" s="22"/>
      <c r="B16" s="43">
        <v>3</v>
      </c>
      <c r="C16" s="41" t="s">
        <v>240</v>
      </c>
      <c r="D16" s="42"/>
      <c r="E16" s="42"/>
      <c r="F16" s="42"/>
      <c r="G16" s="74">
        <v>292500</v>
      </c>
      <c r="H16" s="67">
        <v>3510000</v>
      </c>
    </row>
    <row r="17" spans="1:8" ht="13.5" x14ac:dyDescent="0.15">
      <c r="A17" s="22"/>
      <c r="B17" s="43"/>
      <c r="C17" s="41"/>
      <c r="D17" s="42"/>
      <c r="E17" s="42"/>
      <c r="F17" s="42"/>
      <c r="G17" s="74"/>
      <c r="H17" s="67"/>
    </row>
    <row r="18" spans="1:8" ht="13.5" x14ac:dyDescent="0.15">
      <c r="A18" s="22"/>
      <c r="B18" s="43">
        <v>17</v>
      </c>
      <c r="C18" s="41" t="s">
        <v>241</v>
      </c>
      <c r="D18" s="42"/>
      <c r="E18" s="42"/>
      <c r="F18" s="42"/>
      <c r="G18" s="74">
        <v>1020</v>
      </c>
      <c r="H18" s="67">
        <v>12240</v>
      </c>
    </row>
    <row r="19" spans="1:8" ht="13.5" x14ac:dyDescent="0.15">
      <c r="A19" s="22"/>
      <c r="B19" s="43"/>
      <c r="C19" s="41"/>
      <c r="D19" s="42"/>
      <c r="E19" s="42"/>
      <c r="F19" s="42"/>
      <c r="G19" s="74"/>
      <c r="H19" s="67"/>
    </row>
    <row r="20" spans="1:8" ht="13.5" x14ac:dyDescent="0.15">
      <c r="A20" s="22"/>
      <c r="B20" s="43">
        <v>5</v>
      </c>
      <c r="C20" s="41" t="s">
        <v>258</v>
      </c>
      <c r="D20" s="42"/>
      <c r="E20" s="42"/>
      <c r="F20" s="42"/>
      <c r="G20" s="74">
        <v>75000</v>
      </c>
      <c r="H20" s="67">
        <v>75000</v>
      </c>
    </row>
    <row r="21" spans="1:8" ht="13.5" x14ac:dyDescent="0.15">
      <c r="A21" s="22"/>
      <c r="B21" s="43"/>
      <c r="C21" s="41"/>
      <c r="D21" s="42"/>
      <c r="E21" s="42"/>
      <c r="F21" s="42"/>
      <c r="G21" s="74"/>
      <c r="H21" s="67"/>
    </row>
    <row r="22" spans="1:8" ht="13.5" x14ac:dyDescent="0.15">
      <c r="A22" s="22"/>
      <c r="B22" s="43">
        <v>3</v>
      </c>
      <c r="C22" s="41" t="s">
        <v>355</v>
      </c>
      <c r="D22" s="42"/>
      <c r="E22" s="42"/>
      <c r="F22" s="42"/>
      <c r="G22" s="74">
        <v>180000</v>
      </c>
      <c r="H22" s="67">
        <v>2160000</v>
      </c>
    </row>
    <row r="23" spans="1:8" ht="13.5" x14ac:dyDescent="0.15">
      <c r="A23" s="22"/>
      <c r="B23" s="43"/>
      <c r="C23" s="41"/>
      <c r="D23" s="42"/>
      <c r="E23" s="42"/>
      <c r="F23" s="42"/>
      <c r="G23" s="74"/>
      <c r="H23" s="67"/>
    </row>
    <row r="24" spans="1:8" ht="13.5" x14ac:dyDescent="0.15">
      <c r="A24" s="22"/>
      <c r="B24" s="43">
        <v>17</v>
      </c>
      <c r="C24" s="41" t="s">
        <v>356</v>
      </c>
      <c r="D24" s="42"/>
      <c r="E24" s="42"/>
      <c r="F24" s="42"/>
      <c r="G24" s="74">
        <v>510000</v>
      </c>
      <c r="H24" s="67">
        <v>510000</v>
      </c>
    </row>
    <row r="25" spans="1:8" ht="13.5" x14ac:dyDescent="0.15">
      <c r="A25" s="22"/>
      <c r="B25" s="43"/>
      <c r="C25" s="41"/>
      <c r="D25" s="42"/>
      <c r="E25" s="42"/>
      <c r="G25" s="74"/>
      <c r="H25" s="67"/>
    </row>
    <row r="26" spans="1:8" ht="13.5" x14ac:dyDescent="0.15">
      <c r="A26" s="22"/>
      <c r="B26" s="43">
        <v>18</v>
      </c>
      <c r="C26" s="41" t="s">
        <v>357</v>
      </c>
      <c r="D26" s="42"/>
      <c r="E26" s="42"/>
      <c r="F26" s="42"/>
      <c r="G26" s="74">
        <v>540000</v>
      </c>
      <c r="H26" s="67">
        <v>540000</v>
      </c>
    </row>
    <row r="27" spans="1:8" ht="13.5" x14ac:dyDescent="0.15">
      <c r="A27" s="22"/>
      <c r="B27" s="43"/>
      <c r="C27" s="41"/>
      <c r="D27" s="42"/>
      <c r="E27" s="42"/>
      <c r="F27" s="42"/>
      <c r="G27" s="74"/>
      <c r="H27" s="67"/>
    </row>
    <row r="28" spans="1:8" ht="13.5" x14ac:dyDescent="0.15">
      <c r="A28" s="22"/>
      <c r="B28" s="43"/>
      <c r="C28" s="41" t="s">
        <v>242</v>
      </c>
      <c r="D28" s="42"/>
      <c r="E28" s="42"/>
      <c r="F28" s="42"/>
      <c r="G28" s="74">
        <v>0</v>
      </c>
      <c r="H28" s="67">
        <v>1793520</v>
      </c>
    </row>
    <row r="29" spans="1:8" ht="13.5" x14ac:dyDescent="0.15">
      <c r="A29" s="22"/>
      <c r="B29" s="43"/>
      <c r="C29" s="41"/>
      <c r="D29" s="42"/>
      <c r="E29" s="42"/>
      <c r="F29" s="42"/>
      <c r="G29" s="86"/>
      <c r="H29" s="67"/>
    </row>
    <row r="30" spans="1:8" ht="13.5" x14ac:dyDescent="0.15">
      <c r="A30" s="22"/>
      <c r="B30" s="43">
        <v>1</v>
      </c>
      <c r="C30" s="41" t="s">
        <v>265</v>
      </c>
      <c r="D30" s="42"/>
      <c r="E30" s="42"/>
      <c r="F30" s="42"/>
      <c r="G30" s="74">
        <v>30000</v>
      </c>
      <c r="H30" s="67">
        <v>270000</v>
      </c>
    </row>
    <row r="31" spans="1:8" ht="13.5" x14ac:dyDescent="0.15">
      <c r="A31" s="22"/>
      <c r="B31" s="43"/>
      <c r="C31" s="41"/>
      <c r="D31" s="42"/>
      <c r="E31" s="42"/>
      <c r="F31" s="42"/>
      <c r="G31" s="86"/>
      <c r="H31" s="67"/>
    </row>
    <row r="32" spans="1:8" ht="13.5" x14ac:dyDescent="0.15">
      <c r="A32" s="22"/>
      <c r="B32" s="43">
        <v>1</v>
      </c>
      <c r="C32" s="41" t="s">
        <v>266</v>
      </c>
      <c r="D32" s="42"/>
      <c r="E32" s="42"/>
      <c r="F32" s="42"/>
      <c r="G32" s="74">
        <v>30000</v>
      </c>
      <c r="H32" s="67">
        <v>30000</v>
      </c>
    </row>
    <row r="33" spans="1:8" ht="14.25" thickBot="1" x14ac:dyDescent="0.2">
      <c r="A33" s="22"/>
      <c r="B33" s="32"/>
      <c r="C33" s="62"/>
      <c r="D33" s="64"/>
      <c r="E33" s="64"/>
      <c r="F33" s="64"/>
      <c r="G33" s="64"/>
      <c r="H33" s="67"/>
    </row>
    <row r="34" spans="1:8" ht="14.25" thickBot="1" x14ac:dyDescent="0.2">
      <c r="A34" s="22"/>
      <c r="B34" s="22"/>
      <c r="C34" s="22"/>
      <c r="D34" s="22"/>
      <c r="E34" s="22"/>
      <c r="F34" s="22"/>
      <c r="G34" s="118"/>
      <c r="H34" s="66">
        <v>26943960</v>
      </c>
    </row>
    <row r="35" spans="1:8" ht="13.5" x14ac:dyDescent="0.15">
      <c r="A35" s="22"/>
      <c r="B35" s="22"/>
      <c r="C35" s="22"/>
      <c r="D35" s="22"/>
      <c r="E35" s="22"/>
      <c r="F35" s="22"/>
      <c r="G35" s="22"/>
      <c r="H35" s="22"/>
    </row>
    <row r="36" spans="1:8" ht="13.5" x14ac:dyDescent="0.15">
      <c r="A36" s="22"/>
      <c r="B36" s="22"/>
      <c r="C36" s="22"/>
      <c r="D36" s="22"/>
      <c r="E36" s="22"/>
      <c r="F36" s="22"/>
      <c r="G36" s="22"/>
      <c r="H36" s="22"/>
    </row>
    <row r="37" spans="1:8" ht="13.5" x14ac:dyDescent="0.15">
      <c r="A37" s="22"/>
      <c r="B37" s="22"/>
      <c r="C37" s="22"/>
      <c r="D37" s="22"/>
      <c r="E37" s="22"/>
      <c r="F37" s="22"/>
      <c r="G37" s="22"/>
      <c r="H37" s="22"/>
    </row>
    <row r="38" spans="1:8" ht="13.5" x14ac:dyDescent="0.15">
      <c r="A38" s="22"/>
      <c r="B38" s="22"/>
      <c r="C38" s="22"/>
      <c r="D38" s="22"/>
      <c r="E38" s="103"/>
      <c r="F38" s="22"/>
      <c r="G38" s="22"/>
      <c r="H38" s="22"/>
    </row>
    <row r="39" spans="1:8" x14ac:dyDescent="0.15">
      <c r="E39" s="103"/>
    </row>
    <row r="40" spans="1:8" x14ac:dyDescent="0.15">
      <c r="E40" s="103"/>
    </row>
    <row r="41" spans="1:8" x14ac:dyDescent="0.15">
      <c r="E41" s="103"/>
    </row>
    <row r="53" spans="1:8" x14ac:dyDescent="0.15">
      <c r="A53" s="195" t="s">
        <v>281</v>
      </c>
      <c r="B53" s="195"/>
      <c r="C53" s="195"/>
      <c r="D53" s="195"/>
      <c r="E53" s="195"/>
      <c r="F53" s="195"/>
      <c r="G53" s="195"/>
      <c r="H53" s="195"/>
    </row>
  </sheetData>
  <mergeCells count="2">
    <mergeCell ref="C9:G9"/>
    <mergeCell ref="A53:H53"/>
  </mergeCells>
  <phoneticPr fontId="0" type="noConversion"/>
  <pageMargins left="0.39370078740157483" right="0.75" top="0.78740157480314965" bottom="1" header="0" footer="0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3DD4-FAB9-4254-883E-3B211DD4C055}">
  <dimension ref="A2:H54"/>
  <sheetViews>
    <sheetView workbookViewId="0">
      <selection activeCell="D17" sqref="D17"/>
    </sheetView>
  </sheetViews>
  <sheetFormatPr defaultRowHeight="12.75" x14ac:dyDescent="0.15"/>
  <cols>
    <col min="1" max="1" width="11.4609375" customWidth="1"/>
    <col min="2" max="2" width="12.26953125" bestFit="1" customWidth="1"/>
    <col min="3" max="4" width="11.4609375" customWidth="1"/>
    <col min="5" max="5" width="20.765625" customWidth="1"/>
    <col min="6" max="6" width="19.95703125" customWidth="1"/>
    <col min="7" max="7" width="11.4609375" customWidth="1"/>
    <col min="8" max="8" width="12.80859375" bestFit="1" customWidth="1"/>
    <col min="9" max="256" width="11.4609375" customWidth="1"/>
  </cols>
  <sheetData>
    <row r="2" spans="1:8" ht="18" x14ac:dyDescent="0.2">
      <c r="A2" s="164" t="s">
        <v>0</v>
      </c>
      <c r="B2" s="164"/>
      <c r="C2" s="164"/>
      <c r="D2" s="164"/>
      <c r="E2" s="164"/>
      <c r="F2" s="164" t="s">
        <v>107</v>
      </c>
    </row>
    <row r="3" spans="1:8" ht="18" x14ac:dyDescent="0.2">
      <c r="A3" s="164" t="s">
        <v>359</v>
      </c>
      <c r="B3" s="164"/>
      <c r="C3" s="164"/>
      <c r="D3" s="164"/>
      <c r="E3" s="164"/>
      <c r="F3" s="164" t="s">
        <v>314</v>
      </c>
    </row>
    <row r="5" spans="1:8" ht="35.1" customHeight="1" x14ac:dyDescent="0.15">
      <c r="A5" s="192" t="s">
        <v>1</v>
      </c>
      <c r="B5" s="193"/>
      <c r="C5" s="193"/>
      <c r="D5" s="193"/>
      <c r="E5" s="194"/>
      <c r="F5" s="21" t="s">
        <v>2</v>
      </c>
    </row>
    <row r="6" spans="1:8" x14ac:dyDescent="0.15">
      <c r="A6" s="147"/>
      <c r="B6" s="103"/>
      <c r="C6" s="103"/>
      <c r="D6" s="103"/>
      <c r="E6" s="148"/>
      <c r="F6" s="13"/>
    </row>
    <row r="7" spans="1:8" x14ac:dyDescent="0.15">
      <c r="A7" s="147"/>
      <c r="B7" s="103"/>
      <c r="C7" s="103"/>
      <c r="D7" s="103"/>
      <c r="E7" s="148"/>
      <c r="F7" s="13"/>
    </row>
    <row r="8" spans="1:8" ht="14.25" x14ac:dyDescent="0.15">
      <c r="A8" s="152" t="s">
        <v>3</v>
      </c>
      <c r="B8" s="153"/>
      <c r="C8" s="153"/>
      <c r="D8" s="153"/>
      <c r="E8" s="154"/>
      <c r="F8" s="155">
        <v>2931578957</v>
      </c>
      <c r="H8" s="139"/>
    </row>
    <row r="9" spans="1:8" x14ac:dyDescent="0.15">
      <c r="A9" s="147"/>
      <c r="B9" s="103"/>
      <c r="C9" s="103"/>
      <c r="D9" s="103"/>
      <c r="E9" s="148"/>
      <c r="F9" s="13"/>
    </row>
    <row r="10" spans="1:8" x14ac:dyDescent="0.15">
      <c r="A10" s="147"/>
      <c r="B10" s="103"/>
      <c r="C10" s="103"/>
      <c r="D10" s="103"/>
      <c r="E10" s="148"/>
      <c r="F10" s="13"/>
    </row>
    <row r="11" spans="1:8" x14ac:dyDescent="0.15">
      <c r="A11" s="147"/>
      <c r="B11" s="103"/>
      <c r="C11" s="103"/>
      <c r="D11" s="103"/>
      <c r="E11" s="148"/>
      <c r="F11" s="13"/>
    </row>
    <row r="12" spans="1:8" x14ac:dyDescent="0.15">
      <c r="A12" s="147"/>
      <c r="B12" s="103"/>
      <c r="C12" s="103"/>
      <c r="D12" s="103"/>
      <c r="E12" s="148"/>
      <c r="F12" s="13"/>
    </row>
    <row r="13" spans="1:8" ht="13.5" x14ac:dyDescent="0.15">
      <c r="A13" s="156" t="s">
        <v>4</v>
      </c>
      <c r="B13" s="157"/>
      <c r="C13" s="157"/>
      <c r="D13" s="157"/>
      <c r="E13" s="158"/>
      <c r="F13" s="159">
        <v>2931128957</v>
      </c>
    </row>
    <row r="14" spans="1:8" x14ac:dyDescent="0.15">
      <c r="A14" s="147"/>
      <c r="B14" s="103"/>
      <c r="C14" s="103"/>
      <c r="D14" s="103"/>
      <c r="E14" s="148"/>
      <c r="F14" s="13"/>
    </row>
    <row r="15" spans="1:8" ht="13.5" x14ac:dyDescent="0.15">
      <c r="A15" s="147">
        <v>1</v>
      </c>
      <c r="B15" s="157" t="s">
        <v>8</v>
      </c>
      <c r="C15" s="157"/>
      <c r="D15" s="157"/>
      <c r="E15" s="158"/>
      <c r="F15" s="161">
        <v>394891000</v>
      </c>
    </row>
    <row r="16" spans="1:8" ht="13.5" x14ac:dyDescent="0.15">
      <c r="A16" s="147"/>
      <c r="B16" s="157"/>
      <c r="C16" s="157"/>
      <c r="D16" s="157"/>
      <c r="E16" s="158"/>
      <c r="F16" s="162"/>
    </row>
    <row r="17" spans="1:6" ht="13.5" x14ac:dyDescent="0.15">
      <c r="A17" s="147"/>
      <c r="B17" s="157">
        <v>1</v>
      </c>
      <c r="C17" s="157" t="s">
        <v>5</v>
      </c>
      <c r="D17" s="157"/>
      <c r="E17" s="158"/>
      <c r="F17" s="162">
        <v>204291000</v>
      </c>
    </row>
    <row r="18" spans="1:6" ht="13.5" x14ac:dyDescent="0.15">
      <c r="A18" s="147"/>
      <c r="B18" s="157">
        <v>2</v>
      </c>
      <c r="C18" s="157" t="s">
        <v>6</v>
      </c>
      <c r="D18" s="157"/>
      <c r="E18" s="158"/>
      <c r="F18" s="162">
        <v>190600000</v>
      </c>
    </row>
    <row r="19" spans="1:6" ht="13.5" x14ac:dyDescent="0.15">
      <c r="A19" s="147"/>
      <c r="B19" s="157"/>
      <c r="C19" s="157"/>
      <c r="D19" s="157"/>
      <c r="E19" s="158"/>
      <c r="F19" s="162"/>
    </row>
    <row r="20" spans="1:6" ht="13.5" x14ac:dyDescent="0.15">
      <c r="A20" s="147"/>
      <c r="B20" s="157"/>
      <c r="C20" s="157"/>
      <c r="D20" s="157"/>
      <c r="E20" s="158"/>
      <c r="F20" s="162"/>
    </row>
    <row r="21" spans="1:6" ht="13.5" x14ac:dyDescent="0.15">
      <c r="A21" s="147">
        <v>2</v>
      </c>
      <c r="B21" s="157" t="s">
        <v>7</v>
      </c>
      <c r="C21" s="157"/>
      <c r="D21" s="157"/>
      <c r="E21" s="158"/>
      <c r="F21" s="161">
        <v>2536237957</v>
      </c>
    </row>
    <row r="22" spans="1:6" ht="13.5" x14ac:dyDescent="0.15">
      <c r="A22" s="147"/>
      <c r="B22" s="157"/>
      <c r="C22" s="157"/>
      <c r="D22" s="157"/>
      <c r="E22" s="158"/>
      <c r="F22" s="162"/>
    </row>
    <row r="23" spans="1:6" ht="13.5" x14ac:dyDescent="0.15">
      <c r="A23" s="147"/>
      <c r="B23" s="157">
        <v>1</v>
      </c>
      <c r="C23" s="157" t="s">
        <v>9</v>
      </c>
      <c r="D23" s="157"/>
      <c r="E23" s="158"/>
      <c r="F23" s="162">
        <v>581507707</v>
      </c>
    </row>
    <row r="24" spans="1:6" ht="13.5" x14ac:dyDescent="0.15">
      <c r="A24" s="147"/>
      <c r="B24" s="157">
        <v>2</v>
      </c>
      <c r="C24" s="157" t="s">
        <v>10</v>
      </c>
      <c r="D24" s="157"/>
      <c r="E24" s="158"/>
      <c r="F24" s="162">
        <v>1954730250</v>
      </c>
    </row>
    <row r="25" spans="1:6" ht="13.5" x14ac:dyDescent="0.15">
      <c r="A25" s="147"/>
      <c r="B25" s="157"/>
      <c r="C25" s="157"/>
      <c r="D25" s="157"/>
      <c r="E25" s="158"/>
      <c r="F25" s="162"/>
    </row>
    <row r="26" spans="1:6" ht="13.5" x14ac:dyDescent="0.15">
      <c r="A26" s="147"/>
      <c r="B26" s="157"/>
      <c r="C26" s="157"/>
      <c r="D26" s="157"/>
      <c r="E26" s="158"/>
      <c r="F26" s="162"/>
    </row>
    <row r="27" spans="1:6" ht="13.5" x14ac:dyDescent="0.15">
      <c r="A27" s="147"/>
      <c r="B27" s="157"/>
      <c r="C27" s="157"/>
      <c r="D27" s="157"/>
      <c r="E27" s="158"/>
      <c r="F27" s="162"/>
    </row>
    <row r="28" spans="1:6" ht="13.5" x14ac:dyDescent="0.15">
      <c r="A28" s="147"/>
      <c r="B28" s="157"/>
      <c r="C28" s="157"/>
      <c r="D28" s="157"/>
      <c r="E28" s="158"/>
      <c r="F28" s="162"/>
    </row>
    <row r="29" spans="1:6" ht="13.5" x14ac:dyDescent="0.15">
      <c r="A29" s="147"/>
      <c r="B29" s="157"/>
      <c r="C29" s="157"/>
      <c r="D29" s="157"/>
      <c r="E29" s="158"/>
      <c r="F29" s="162"/>
    </row>
    <row r="30" spans="1:6" ht="13.5" x14ac:dyDescent="0.15">
      <c r="A30" s="156" t="s">
        <v>11</v>
      </c>
      <c r="B30" s="157"/>
      <c r="C30" s="157"/>
      <c r="D30" s="157"/>
      <c r="E30" s="158"/>
      <c r="F30" s="159">
        <v>450000</v>
      </c>
    </row>
    <row r="31" spans="1:6" ht="13.5" x14ac:dyDescent="0.15">
      <c r="A31" s="147"/>
      <c r="B31" s="157"/>
      <c r="C31" s="157"/>
      <c r="D31" s="157"/>
      <c r="E31" s="158"/>
      <c r="F31" s="162"/>
    </row>
    <row r="32" spans="1:6" ht="13.5" x14ac:dyDescent="0.15">
      <c r="A32" s="147"/>
      <c r="B32" s="157">
        <v>2</v>
      </c>
      <c r="C32" s="157" t="s">
        <v>12</v>
      </c>
      <c r="D32" s="157"/>
      <c r="E32" s="158"/>
      <c r="F32" s="162">
        <v>450000</v>
      </c>
    </row>
    <row r="33" spans="1:6" ht="13.5" x14ac:dyDescent="0.15">
      <c r="A33" s="147"/>
      <c r="B33" s="157"/>
      <c r="C33" s="157"/>
      <c r="D33" s="157"/>
      <c r="E33" s="158"/>
      <c r="F33" s="162"/>
    </row>
    <row r="34" spans="1:6" ht="13.5" x14ac:dyDescent="0.15">
      <c r="A34" s="147"/>
      <c r="B34" s="157"/>
      <c r="C34" s="157"/>
      <c r="D34" s="157"/>
      <c r="E34" s="158"/>
      <c r="F34" s="162"/>
    </row>
    <row r="35" spans="1:6" x14ac:dyDescent="0.15">
      <c r="A35" s="147"/>
      <c r="B35" s="103"/>
      <c r="C35" s="103"/>
      <c r="D35" s="103"/>
      <c r="E35" s="148"/>
      <c r="F35" s="13"/>
    </row>
    <row r="36" spans="1:6" x14ac:dyDescent="0.15">
      <c r="A36" s="147"/>
      <c r="B36" s="103"/>
      <c r="C36" s="103"/>
      <c r="D36" s="103"/>
      <c r="E36" s="148"/>
      <c r="F36" s="13"/>
    </row>
    <row r="37" spans="1:6" x14ac:dyDescent="0.15">
      <c r="A37" s="147"/>
      <c r="B37" s="103"/>
      <c r="C37" s="103"/>
      <c r="D37" s="103"/>
      <c r="E37" s="148"/>
      <c r="F37" s="13"/>
    </row>
    <row r="38" spans="1:6" x14ac:dyDescent="0.15">
      <c r="A38" s="147"/>
      <c r="B38" s="103"/>
      <c r="C38" s="103"/>
      <c r="D38" s="103"/>
      <c r="E38" s="148"/>
      <c r="F38" s="13"/>
    </row>
    <row r="39" spans="1:6" x14ac:dyDescent="0.15">
      <c r="A39" s="147"/>
      <c r="B39" s="103"/>
      <c r="C39" s="103"/>
      <c r="D39" s="103"/>
      <c r="E39" s="148"/>
      <c r="F39" s="13"/>
    </row>
    <row r="40" spans="1:6" x14ac:dyDescent="0.15">
      <c r="A40" s="147"/>
      <c r="B40" s="103"/>
      <c r="C40" s="103"/>
      <c r="D40" s="103"/>
      <c r="E40" s="148"/>
      <c r="F40" s="13"/>
    </row>
    <row r="41" spans="1:6" x14ac:dyDescent="0.15">
      <c r="A41" s="147"/>
      <c r="B41" s="103"/>
      <c r="C41" s="103"/>
      <c r="D41" s="103"/>
      <c r="E41" s="148"/>
      <c r="F41" s="13"/>
    </row>
    <row r="42" spans="1:6" x14ac:dyDescent="0.15">
      <c r="A42" s="147"/>
      <c r="B42" s="103"/>
      <c r="C42" s="103"/>
      <c r="D42" s="103"/>
      <c r="E42" s="148"/>
      <c r="F42" s="13"/>
    </row>
    <row r="43" spans="1:6" x14ac:dyDescent="0.15">
      <c r="A43" s="147"/>
      <c r="B43" s="103"/>
      <c r="C43" s="103"/>
      <c r="D43" s="103"/>
      <c r="E43" s="148"/>
      <c r="F43" s="13"/>
    </row>
    <row r="44" spans="1:6" x14ac:dyDescent="0.15">
      <c r="A44" s="147"/>
      <c r="B44" s="103"/>
      <c r="C44" s="103"/>
      <c r="D44" s="103"/>
      <c r="E44" s="148"/>
      <c r="F44" s="13"/>
    </row>
    <row r="45" spans="1:6" x14ac:dyDescent="0.15">
      <c r="A45" s="147"/>
      <c r="B45" s="103"/>
      <c r="C45" s="103"/>
      <c r="D45" s="103"/>
      <c r="E45" s="148"/>
      <c r="F45" s="13"/>
    </row>
    <row r="46" spans="1:6" x14ac:dyDescent="0.15">
      <c r="A46" s="147"/>
      <c r="B46" s="103"/>
      <c r="C46" s="103"/>
      <c r="D46" s="103"/>
      <c r="E46" s="148"/>
      <c r="F46" s="13"/>
    </row>
    <row r="47" spans="1:6" x14ac:dyDescent="0.15">
      <c r="A47" s="147"/>
      <c r="B47" s="103"/>
      <c r="C47" s="103"/>
      <c r="D47" s="103"/>
      <c r="E47" s="148"/>
      <c r="F47" s="13"/>
    </row>
    <row r="48" spans="1:6" x14ac:dyDescent="0.15">
      <c r="A48" s="147"/>
      <c r="B48" s="103"/>
      <c r="C48" s="103"/>
      <c r="D48" s="103"/>
      <c r="E48" s="148"/>
      <c r="F48" s="13"/>
    </row>
    <row r="49" spans="1:6" x14ac:dyDescent="0.15">
      <c r="A49" s="149"/>
      <c r="B49" s="150"/>
      <c r="C49" s="150"/>
      <c r="D49" s="150"/>
      <c r="E49" s="151"/>
      <c r="F49" s="14"/>
    </row>
    <row r="50" spans="1:6" x14ac:dyDescent="0.15">
      <c r="F50" s="1"/>
    </row>
    <row r="51" spans="1:6" x14ac:dyDescent="0.15">
      <c r="F51" s="1"/>
    </row>
    <row r="52" spans="1:6" x14ac:dyDescent="0.15">
      <c r="A52" s="195" t="s">
        <v>270</v>
      </c>
      <c r="B52" s="195"/>
      <c r="C52" s="195"/>
      <c r="D52" s="195"/>
      <c r="E52" s="195"/>
      <c r="F52" s="195"/>
    </row>
    <row r="53" spans="1:6" x14ac:dyDescent="0.15">
      <c r="F53" s="1"/>
    </row>
    <row r="54" spans="1:6" x14ac:dyDescent="0.15">
      <c r="F54" s="1"/>
    </row>
  </sheetData>
  <mergeCells count="2">
    <mergeCell ref="A5:E5"/>
    <mergeCell ref="A52:F52"/>
  </mergeCells>
  <phoneticPr fontId="0" type="noConversion"/>
  <printOptions horizontalCentered="1"/>
  <pageMargins left="0.78740157480314965" right="0.39370078740157483" top="0.39370078740157483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CB52-CC0E-4041-99AE-0AB9A7263B16}">
  <dimension ref="A1:D50"/>
  <sheetViews>
    <sheetView workbookViewId="0">
      <selection activeCell="A20" sqref="A20"/>
    </sheetView>
  </sheetViews>
  <sheetFormatPr defaultRowHeight="12.75" x14ac:dyDescent="0.15"/>
  <cols>
    <col min="1" max="1" width="68.234375" customWidth="1"/>
    <col min="2" max="2" width="19.01171875" customWidth="1"/>
    <col min="3" max="3" width="11.8671875" bestFit="1" customWidth="1"/>
    <col min="4" max="4" width="13.484375" bestFit="1" customWidth="1"/>
    <col min="5" max="256" width="11.4609375" customWidth="1"/>
  </cols>
  <sheetData>
    <row r="1" spans="1:4" ht="18" x14ac:dyDescent="0.2">
      <c r="A1" s="163" t="s">
        <v>0</v>
      </c>
    </row>
    <row r="2" spans="1:4" ht="18" x14ac:dyDescent="0.2">
      <c r="A2" s="164" t="s">
        <v>107</v>
      </c>
    </row>
    <row r="3" spans="1:4" ht="18" x14ac:dyDescent="0.2">
      <c r="A3" s="164" t="s">
        <v>316</v>
      </c>
    </row>
    <row r="4" spans="1:4" ht="18" x14ac:dyDescent="0.2">
      <c r="A4" s="196" t="s">
        <v>388</v>
      </c>
      <c r="B4" s="196"/>
    </row>
    <row r="5" spans="1:4" ht="18" x14ac:dyDescent="0.2">
      <c r="A5" s="196" t="s">
        <v>80</v>
      </c>
      <c r="B5" s="196"/>
    </row>
    <row r="7" spans="1:4" ht="35.1" customHeight="1" x14ac:dyDescent="0.15">
      <c r="A7" s="167" t="s">
        <v>1</v>
      </c>
      <c r="B7" s="168" t="s">
        <v>2</v>
      </c>
    </row>
    <row r="8" spans="1:4" x14ac:dyDescent="0.15">
      <c r="A8" s="17"/>
      <c r="B8" s="11"/>
    </row>
    <row r="9" spans="1:4" x14ac:dyDescent="0.15">
      <c r="A9" s="18"/>
      <c r="B9" s="13"/>
    </row>
    <row r="10" spans="1:4" ht="14.25" x14ac:dyDescent="0.15">
      <c r="A10" s="188"/>
      <c r="B10" s="159">
        <v>2931578956.9990001</v>
      </c>
      <c r="C10" s="1"/>
      <c r="D10" s="1"/>
    </row>
    <row r="11" spans="1:4" x14ac:dyDescent="0.15">
      <c r="A11" s="187"/>
      <c r="B11" s="13"/>
      <c r="C11" s="1"/>
      <c r="D11" s="1"/>
    </row>
    <row r="12" spans="1:4" x14ac:dyDescent="0.15">
      <c r="A12" s="18"/>
      <c r="B12" s="13"/>
    </row>
    <row r="13" spans="1:4" ht="13.5" x14ac:dyDescent="0.15">
      <c r="A13" s="169" t="s">
        <v>81</v>
      </c>
      <c r="B13" s="159">
        <v>2152828956.9990001</v>
      </c>
    </row>
    <row r="14" spans="1:4" x14ac:dyDescent="0.15">
      <c r="A14" s="18"/>
      <c r="B14" s="13"/>
    </row>
    <row r="15" spans="1:4" x14ac:dyDescent="0.15">
      <c r="A15" s="18"/>
      <c r="B15" s="13"/>
    </row>
    <row r="16" spans="1:4" x14ac:dyDescent="0.15">
      <c r="A16" s="18" t="s">
        <v>82</v>
      </c>
      <c r="B16" s="14">
        <v>2028072640.0190001</v>
      </c>
    </row>
    <row r="17" spans="1:4" x14ac:dyDescent="0.15">
      <c r="A17" s="18" t="s">
        <v>83</v>
      </c>
      <c r="B17" s="13">
        <v>1313076082.539</v>
      </c>
      <c r="C17" s="139"/>
      <c r="D17" s="1"/>
    </row>
    <row r="18" spans="1:4" x14ac:dyDescent="0.15">
      <c r="A18" s="18" t="s">
        <v>84</v>
      </c>
      <c r="B18" s="13">
        <v>714996557.48000014</v>
      </c>
      <c r="D18" s="1"/>
    </row>
    <row r="19" spans="1:4" x14ac:dyDescent="0.15">
      <c r="A19" s="18" t="s">
        <v>284</v>
      </c>
      <c r="B19" s="13">
        <v>0</v>
      </c>
      <c r="D19" s="1"/>
    </row>
    <row r="20" spans="1:4" x14ac:dyDescent="0.15">
      <c r="A20" s="18"/>
      <c r="B20" s="13"/>
    </row>
    <row r="21" spans="1:4" x14ac:dyDescent="0.15">
      <c r="A21" s="18" t="s">
        <v>85</v>
      </c>
      <c r="B21" s="15">
        <v>102756316.98000002</v>
      </c>
    </row>
    <row r="22" spans="1:4" x14ac:dyDescent="0.15">
      <c r="A22" s="18" t="s">
        <v>86</v>
      </c>
      <c r="B22" s="13">
        <v>102756316.98000002</v>
      </c>
      <c r="D22" s="1"/>
    </row>
    <row r="23" spans="1:4" x14ac:dyDescent="0.15">
      <c r="A23" s="18"/>
      <c r="B23" s="13"/>
    </row>
    <row r="24" spans="1:4" x14ac:dyDescent="0.15">
      <c r="A24" s="18" t="s">
        <v>289</v>
      </c>
      <c r="B24" s="15">
        <v>22000000</v>
      </c>
    </row>
    <row r="25" spans="1:4" x14ac:dyDescent="0.15">
      <c r="A25" s="18" t="s">
        <v>290</v>
      </c>
      <c r="B25" s="13">
        <v>22000000</v>
      </c>
    </row>
    <row r="26" spans="1:4" x14ac:dyDescent="0.15">
      <c r="A26" s="18"/>
      <c r="B26" s="13"/>
    </row>
    <row r="27" spans="1:4" x14ac:dyDescent="0.15">
      <c r="A27" s="18"/>
      <c r="B27" s="13"/>
    </row>
    <row r="28" spans="1:4" ht="13.5" x14ac:dyDescent="0.15">
      <c r="A28" s="169" t="s">
        <v>87</v>
      </c>
      <c r="B28" s="170">
        <v>778750000</v>
      </c>
    </row>
    <row r="29" spans="1:4" x14ac:dyDescent="0.15">
      <c r="A29" s="18"/>
      <c r="B29" s="13"/>
    </row>
    <row r="30" spans="1:4" x14ac:dyDescent="0.15">
      <c r="A30" s="18"/>
      <c r="B30" s="13"/>
    </row>
    <row r="31" spans="1:4" x14ac:dyDescent="0.15">
      <c r="A31" s="18" t="s">
        <v>88</v>
      </c>
      <c r="B31" s="15">
        <v>758750000</v>
      </c>
    </row>
    <row r="32" spans="1:4" x14ac:dyDescent="0.15">
      <c r="A32" s="18" t="s">
        <v>89</v>
      </c>
      <c r="B32" s="13">
        <v>252250000</v>
      </c>
    </row>
    <row r="33" spans="1:2" x14ac:dyDescent="0.15">
      <c r="A33" s="18" t="s">
        <v>90</v>
      </c>
      <c r="B33" s="13">
        <v>506500000</v>
      </c>
    </row>
    <row r="34" spans="1:2" x14ac:dyDescent="0.15">
      <c r="A34" s="18"/>
      <c r="B34" s="13"/>
    </row>
    <row r="35" spans="1:2" x14ac:dyDescent="0.15">
      <c r="A35" s="18" t="s">
        <v>291</v>
      </c>
      <c r="B35" s="15">
        <v>20000000</v>
      </c>
    </row>
    <row r="36" spans="1:2" x14ac:dyDescent="0.15">
      <c r="A36" s="18" t="s">
        <v>292</v>
      </c>
      <c r="B36" s="13">
        <v>20000000</v>
      </c>
    </row>
    <row r="37" spans="1:2" x14ac:dyDescent="0.15">
      <c r="A37" s="18"/>
      <c r="B37" s="13"/>
    </row>
    <row r="38" spans="1:2" x14ac:dyDescent="0.15">
      <c r="A38" s="18"/>
      <c r="B38" s="13"/>
    </row>
    <row r="39" spans="1:2" ht="13.5" x14ac:dyDescent="0.15">
      <c r="A39" s="18" t="s">
        <v>267</v>
      </c>
      <c r="B39" s="170">
        <v>0</v>
      </c>
    </row>
    <row r="40" spans="1:2" x14ac:dyDescent="0.15">
      <c r="A40" s="18"/>
      <c r="B40" s="13"/>
    </row>
    <row r="41" spans="1:2" x14ac:dyDescent="0.15">
      <c r="A41" s="18" t="s">
        <v>92</v>
      </c>
      <c r="B41" s="13">
        <v>0</v>
      </c>
    </row>
    <row r="42" spans="1:2" x14ac:dyDescent="0.15">
      <c r="A42" s="18"/>
      <c r="B42" s="13"/>
    </row>
    <row r="43" spans="1:2" x14ac:dyDescent="0.15">
      <c r="A43" s="18"/>
      <c r="B43" s="13"/>
    </row>
    <row r="44" spans="1:2" x14ac:dyDescent="0.15">
      <c r="A44" s="18"/>
      <c r="B44" s="13"/>
    </row>
    <row r="45" spans="1:2" x14ac:dyDescent="0.15">
      <c r="A45" s="18"/>
      <c r="B45" s="13"/>
    </row>
    <row r="46" spans="1:2" x14ac:dyDescent="0.15">
      <c r="A46" s="18"/>
      <c r="B46" s="13"/>
    </row>
    <row r="47" spans="1:2" x14ac:dyDescent="0.15">
      <c r="A47" s="18"/>
      <c r="B47" s="13"/>
    </row>
    <row r="48" spans="1:2" x14ac:dyDescent="0.15">
      <c r="A48" s="19"/>
      <c r="B48" s="14"/>
    </row>
    <row r="49" spans="1:2" x14ac:dyDescent="0.15">
      <c r="B49" s="1"/>
    </row>
    <row r="50" spans="1:2" x14ac:dyDescent="0.15">
      <c r="A50" s="195" t="s">
        <v>271</v>
      </c>
      <c r="B50" s="195"/>
    </row>
  </sheetData>
  <mergeCells count="3">
    <mergeCell ref="A4:B4"/>
    <mergeCell ref="A5:B5"/>
    <mergeCell ref="A50:B50"/>
  </mergeCells>
  <phoneticPr fontId="0" type="noConversion"/>
  <pageMargins left="1.1811023622047245" right="0" top="0.39370078740157483" bottom="0.98425196850393704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4477B-1094-4331-BE84-8ECD74A8116A}">
  <sheetPr>
    <pageSetUpPr fitToPage="1"/>
  </sheetPr>
  <dimension ref="A1:E75"/>
  <sheetViews>
    <sheetView workbookViewId="0">
      <selection activeCell="A22" sqref="A22"/>
    </sheetView>
  </sheetViews>
  <sheetFormatPr defaultRowHeight="12.75" x14ac:dyDescent="0.15"/>
  <cols>
    <col min="1" max="1" width="49.7578125" customWidth="1"/>
    <col min="2" max="2" width="9.03515625" customWidth="1"/>
    <col min="3" max="3" width="16.44921875" customWidth="1"/>
    <col min="4" max="4" width="15.1015625" customWidth="1"/>
    <col min="5" max="5" width="16.31640625" customWidth="1"/>
    <col min="6" max="256" width="11.4609375" customWidth="1"/>
  </cols>
  <sheetData>
    <row r="1" spans="1:5" ht="18" x14ac:dyDescent="0.2">
      <c r="A1" s="166" t="s">
        <v>0</v>
      </c>
      <c r="B1" s="164"/>
      <c r="C1" s="164"/>
      <c r="D1" s="164"/>
      <c r="E1" s="166" t="s">
        <v>315</v>
      </c>
    </row>
    <row r="2" spans="1:5" ht="18" x14ac:dyDescent="0.2">
      <c r="A2" s="166" t="s">
        <v>359</v>
      </c>
      <c r="B2" s="164"/>
      <c r="C2" s="164"/>
      <c r="D2" s="164"/>
      <c r="E2" s="166" t="s">
        <v>79</v>
      </c>
    </row>
    <row r="3" spans="1:5" ht="8.1" customHeight="1" x14ac:dyDescent="0.2">
      <c r="A3" s="164"/>
      <c r="B3" s="164"/>
      <c r="C3" s="164"/>
      <c r="D3" s="164"/>
      <c r="E3" s="164"/>
    </row>
    <row r="4" spans="1:5" ht="14.25" x14ac:dyDescent="0.15">
      <c r="A4" s="197" t="s">
        <v>13</v>
      </c>
      <c r="B4" s="197"/>
      <c r="C4" s="197"/>
      <c r="D4" s="197"/>
      <c r="E4" s="197"/>
    </row>
    <row r="5" spans="1:5" ht="8.1" customHeight="1" x14ac:dyDescent="0.15"/>
    <row r="6" spans="1:5" ht="24" x14ac:dyDescent="0.15">
      <c r="A6" s="7" t="s">
        <v>1</v>
      </c>
      <c r="B6" s="8"/>
      <c r="C6" s="9" t="s">
        <v>2</v>
      </c>
      <c r="D6" s="9" t="s">
        <v>14</v>
      </c>
      <c r="E6" s="9" t="s">
        <v>15</v>
      </c>
    </row>
    <row r="7" spans="1:5" x14ac:dyDescent="0.15">
      <c r="C7" s="1"/>
      <c r="D7" s="1"/>
      <c r="E7" s="1"/>
    </row>
    <row r="8" spans="1:5" x14ac:dyDescent="0.15">
      <c r="A8" s="10" t="s">
        <v>3</v>
      </c>
      <c r="C8" s="3">
        <v>2931578957</v>
      </c>
      <c r="D8" s="3">
        <v>13405000</v>
      </c>
      <c r="E8" s="3">
        <v>2918173957</v>
      </c>
    </row>
    <row r="9" spans="1:5" x14ac:dyDescent="0.15">
      <c r="C9" s="1"/>
      <c r="D9" s="1"/>
      <c r="E9" s="1"/>
    </row>
    <row r="10" spans="1:5" x14ac:dyDescent="0.15">
      <c r="A10" s="10" t="s">
        <v>16</v>
      </c>
      <c r="C10" s="3">
        <v>2931128957</v>
      </c>
      <c r="D10" s="3">
        <v>13405000</v>
      </c>
      <c r="E10" s="3">
        <v>2917723957</v>
      </c>
    </row>
    <row r="11" spans="1:5" x14ac:dyDescent="0.15">
      <c r="C11" s="1"/>
      <c r="D11" s="1"/>
      <c r="E11" s="1"/>
    </row>
    <row r="12" spans="1:5" ht="15" x14ac:dyDescent="0.3">
      <c r="A12" t="s">
        <v>17</v>
      </c>
      <c r="C12" s="4">
        <v>394891000</v>
      </c>
      <c r="D12" s="4">
        <v>13405000</v>
      </c>
      <c r="E12" s="4">
        <v>381486000</v>
      </c>
    </row>
    <row r="13" spans="1:5" x14ac:dyDescent="0.15">
      <c r="C13" s="1"/>
      <c r="D13" s="1"/>
      <c r="E13" s="1"/>
    </row>
    <row r="14" spans="1:5" ht="15" x14ac:dyDescent="0.3">
      <c r="A14" t="s">
        <v>18</v>
      </c>
      <c r="C14" s="5">
        <v>204291000</v>
      </c>
      <c r="D14" s="5">
        <v>13405000</v>
      </c>
      <c r="E14" s="5">
        <v>190886000</v>
      </c>
    </row>
    <row r="15" spans="1:5" x14ac:dyDescent="0.15">
      <c r="C15" s="1"/>
      <c r="D15" s="1"/>
      <c r="E15" s="1"/>
    </row>
    <row r="16" spans="1:5" x14ac:dyDescent="0.15">
      <c r="A16" t="s">
        <v>19</v>
      </c>
      <c r="B16" s="2" t="s">
        <v>20</v>
      </c>
      <c r="C16" s="1">
        <v>45000000</v>
      </c>
      <c r="D16" s="1"/>
      <c r="E16" s="186">
        <v>45000000</v>
      </c>
    </row>
    <row r="17" spans="1:5" x14ac:dyDescent="0.15">
      <c r="A17" t="s">
        <v>21</v>
      </c>
      <c r="B17" s="2" t="s">
        <v>22</v>
      </c>
      <c r="C17" s="1">
        <v>70000000</v>
      </c>
      <c r="D17" s="1"/>
      <c r="E17" s="186">
        <v>70000000</v>
      </c>
    </row>
    <row r="18" spans="1:5" x14ac:dyDescent="0.15">
      <c r="A18" t="s">
        <v>42</v>
      </c>
      <c r="B18" s="2" t="s">
        <v>38</v>
      </c>
      <c r="C18" s="1">
        <v>30000</v>
      </c>
      <c r="D18" s="1"/>
      <c r="E18" s="186">
        <v>30000</v>
      </c>
    </row>
    <row r="19" spans="1:5" x14ac:dyDescent="0.15">
      <c r="A19" t="s">
        <v>43</v>
      </c>
      <c r="B19" s="2" t="s">
        <v>23</v>
      </c>
      <c r="C19" s="1">
        <v>5200000</v>
      </c>
      <c r="D19" s="1"/>
      <c r="E19" s="186">
        <v>5200000</v>
      </c>
    </row>
    <row r="20" spans="1:5" x14ac:dyDescent="0.15">
      <c r="A20" t="s">
        <v>57</v>
      </c>
      <c r="B20" s="2" t="s">
        <v>41</v>
      </c>
      <c r="C20" s="1">
        <v>0</v>
      </c>
      <c r="D20" s="1"/>
      <c r="E20" s="186">
        <v>0</v>
      </c>
    </row>
    <row r="21" spans="1:5" x14ac:dyDescent="0.15">
      <c r="A21" t="s">
        <v>44</v>
      </c>
      <c r="B21" s="2" t="s">
        <v>24</v>
      </c>
      <c r="C21" s="1">
        <v>1500000</v>
      </c>
      <c r="D21" s="1"/>
      <c r="E21" s="186">
        <v>1500000</v>
      </c>
    </row>
    <row r="22" spans="1:5" x14ac:dyDescent="0.15">
      <c r="A22" t="s">
        <v>45</v>
      </c>
      <c r="B22" s="2" t="s">
        <v>25</v>
      </c>
      <c r="C22" s="1">
        <v>50000</v>
      </c>
      <c r="D22" s="1"/>
      <c r="E22" s="186">
        <v>50000</v>
      </c>
    </row>
    <row r="23" spans="1:5" x14ac:dyDescent="0.15">
      <c r="A23" t="s">
        <v>46</v>
      </c>
      <c r="B23" s="2" t="s">
        <v>26</v>
      </c>
      <c r="C23" s="1">
        <v>4500000</v>
      </c>
      <c r="D23" s="1"/>
      <c r="E23" s="186">
        <v>4500000</v>
      </c>
    </row>
    <row r="24" spans="1:5" x14ac:dyDescent="0.15">
      <c r="A24" t="s">
        <v>47</v>
      </c>
      <c r="B24" s="2" t="s">
        <v>27</v>
      </c>
      <c r="C24" s="1">
        <v>9000000</v>
      </c>
      <c r="D24" s="1"/>
      <c r="E24" s="186">
        <v>9000000</v>
      </c>
    </row>
    <row r="25" spans="1:5" x14ac:dyDescent="0.15">
      <c r="A25" t="s">
        <v>48</v>
      </c>
      <c r="B25" s="2" t="s">
        <v>28</v>
      </c>
      <c r="C25" s="1">
        <v>6000000</v>
      </c>
      <c r="D25" s="1"/>
      <c r="E25" s="186">
        <v>6000000</v>
      </c>
    </row>
    <row r="26" spans="1:5" x14ac:dyDescent="0.15">
      <c r="A26" t="s">
        <v>49</v>
      </c>
      <c r="B26" s="2" t="s">
        <v>29</v>
      </c>
      <c r="C26" s="1">
        <v>13405000</v>
      </c>
      <c r="D26" s="140">
        <v>13405000</v>
      </c>
      <c r="E26" s="1">
        <v>0</v>
      </c>
    </row>
    <row r="27" spans="1:5" x14ac:dyDescent="0.15">
      <c r="A27" t="s">
        <v>50</v>
      </c>
      <c r="B27" s="2" t="s">
        <v>30</v>
      </c>
      <c r="C27" s="1">
        <v>14000000</v>
      </c>
      <c r="D27" s="1"/>
      <c r="E27" s="186">
        <v>14000000</v>
      </c>
    </row>
    <row r="28" spans="1:5" x14ac:dyDescent="0.15">
      <c r="A28" t="s">
        <v>51</v>
      </c>
      <c r="B28" s="2" t="s">
        <v>31</v>
      </c>
      <c r="C28" s="1">
        <v>900000</v>
      </c>
      <c r="D28" s="1"/>
      <c r="E28" s="186">
        <v>900000</v>
      </c>
    </row>
    <row r="29" spans="1:5" x14ac:dyDescent="0.15">
      <c r="A29" t="s">
        <v>52</v>
      </c>
      <c r="B29" s="2" t="s">
        <v>32</v>
      </c>
      <c r="C29" s="1">
        <v>3000000</v>
      </c>
      <c r="D29" s="1"/>
      <c r="E29" s="186">
        <v>3000000</v>
      </c>
    </row>
    <row r="30" spans="1:5" x14ac:dyDescent="0.15">
      <c r="A30" t="s">
        <v>53</v>
      </c>
      <c r="B30" s="2" t="s">
        <v>33</v>
      </c>
      <c r="C30" s="1">
        <v>700000</v>
      </c>
      <c r="D30" s="1"/>
      <c r="E30" s="186">
        <v>700000</v>
      </c>
    </row>
    <row r="31" spans="1:5" x14ac:dyDescent="0.15">
      <c r="A31" t="s">
        <v>40</v>
      </c>
      <c r="B31" s="2" t="s">
        <v>34</v>
      </c>
      <c r="C31" s="1">
        <v>6000</v>
      </c>
      <c r="D31" s="1"/>
      <c r="E31" s="186">
        <v>6000</v>
      </c>
    </row>
    <row r="32" spans="1:5" x14ac:dyDescent="0.15">
      <c r="A32" t="s">
        <v>58</v>
      </c>
      <c r="B32" s="2" t="s">
        <v>39</v>
      </c>
      <c r="C32" s="1">
        <v>13000000</v>
      </c>
      <c r="D32" s="1"/>
      <c r="E32" s="186">
        <v>13000000</v>
      </c>
    </row>
    <row r="33" spans="1:5" x14ac:dyDescent="0.15">
      <c r="A33" t="s">
        <v>54</v>
      </c>
      <c r="B33" s="2" t="s">
        <v>35</v>
      </c>
      <c r="C33" s="1">
        <v>10000000</v>
      </c>
      <c r="D33" s="1"/>
      <c r="E33" s="186">
        <v>10000000</v>
      </c>
    </row>
    <row r="34" spans="1:5" x14ac:dyDescent="0.15">
      <c r="A34" t="s">
        <v>55</v>
      </c>
      <c r="B34" s="2" t="s">
        <v>37</v>
      </c>
      <c r="C34" s="1">
        <v>2000000</v>
      </c>
      <c r="D34" s="1"/>
      <c r="E34" s="186">
        <v>2000000</v>
      </c>
    </row>
    <row r="35" spans="1:5" x14ac:dyDescent="0.15">
      <c r="A35" t="s">
        <v>56</v>
      </c>
      <c r="B35" s="2" t="s">
        <v>36</v>
      </c>
      <c r="C35" s="1">
        <v>6000000</v>
      </c>
      <c r="D35" s="1"/>
      <c r="E35" s="186">
        <v>6000000</v>
      </c>
    </row>
    <row r="36" spans="1:5" x14ac:dyDescent="0.15">
      <c r="B36" s="2"/>
      <c r="C36" s="1"/>
      <c r="D36" s="1"/>
      <c r="E36" s="1"/>
    </row>
    <row r="37" spans="1:5" ht="15" x14ac:dyDescent="0.3">
      <c r="A37" t="s">
        <v>59</v>
      </c>
      <c r="B37" s="2"/>
      <c r="C37" s="5">
        <v>190600000</v>
      </c>
      <c r="D37" s="5">
        <v>0</v>
      </c>
      <c r="E37" s="5">
        <v>190600000</v>
      </c>
    </row>
    <row r="38" spans="1:5" x14ac:dyDescent="0.15">
      <c r="B38" s="2"/>
      <c r="C38" s="1"/>
      <c r="D38" s="1"/>
      <c r="E38" s="1"/>
    </row>
    <row r="39" spans="1:5" x14ac:dyDescent="0.15">
      <c r="A39" t="s">
        <v>60</v>
      </c>
      <c r="B39" s="2" t="s">
        <v>61</v>
      </c>
      <c r="C39" s="1">
        <v>180000000</v>
      </c>
      <c r="E39" s="186">
        <v>180000000</v>
      </c>
    </row>
    <row r="40" spans="1:5" x14ac:dyDescent="0.15">
      <c r="A40" t="s">
        <v>63</v>
      </c>
      <c r="B40" s="2" t="s">
        <v>62</v>
      </c>
      <c r="C40" s="1">
        <v>10600000</v>
      </c>
      <c r="E40" s="186">
        <v>10600000</v>
      </c>
    </row>
    <row r="41" spans="1:5" x14ac:dyDescent="0.15">
      <c r="A41" t="s">
        <v>64</v>
      </c>
      <c r="C41" s="1">
        <v>0</v>
      </c>
      <c r="E41" s="140">
        <v>0</v>
      </c>
    </row>
    <row r="42" spans="1:5" x14ac:dyDescent="0.15">
      <c r="C42" s="1"/>
      <c r="D42" s="1"/>
      <c r="E42" s="1"/>
    </row>
    <row r="43" spans="1:5" ht="15" x14ac:dyDescent="0.3">
      <c r="A43" t="s">
        <v>65</v>
      </c>
      <c r="C43" s="4">
        <v>2536237957</v>
      </c>
      <c r="D43" s="4">
        <v>0</v>
      </c>
      <c r="E43" s="4">
        <v>2536237957</v>
      </c>
    </row>
    <row r="44" spans="1:5" x14ac:dyDescent="0.15">
      <c r="C44" s="1"/>
      <c r="D44" s="1"/>
      <c r="E44" s="1"/>
    </row>
    <row r="45" spans="1:5" ht="15" x14ac:dyDescent="0.3">
      <c r="A45" t="s">
        <v>66</v>
      </c>
      <c r="C45" s="5">
        <v>581507707</v>
      </c>
      <c r="D45" s="5">
        <v>0</v>
      </c>
      <c r="E45" s="5">
        <v>581507707</v>
      </c>
    </row>
    <row r="46" spans="1:5" x14ac:dyDescent="0.15">
      <c r="C46" s="1"/>
      <c r="D46" s="1"/>
      <c r="E46" s="1"/>
    </row>
    <row r="47" spans="1:5" x14ac:dyDescent="0.15">
      <c r="A47" t="s">
        <v>67</v>
      </c>
      <c r="B47" s="2" t="s">
        <v>68</v>
      </c>
      <c r="C47" s="6">
        <v>581507707</v>
      </c>
      <c r="D47" s="6">
        <v>0</v>
      </c>
      <c r="E47" s="6">
        <v>581507707</v>
      </c>
    </row>
    <row r="48" spans="1:5" x14ac:dyDescent="0.15">
      <c r="A48" t="s">
        <v>69</v>
      </c>
      <c r="C48" s="1">
        <v>581507707</v>
      </c>
      <c r="D48" s="1"/>
      <c r="E48" s="186">
        <v>581507707</v>
      </c>
    </row>
    <row r="49" spans="1:5" x14ac:dyDescent="0.15">
      <c r="C49" s="1"/>
      <c r="D49" s="1"/>
      <c r="E49" s="1"/>
    </row>
    <row r="50" spans="1:5" x14ac:dyDescent="0.15">
      <c r="A50" t="s">
        <v>70</v>
      </c>
      <c r="B50" s="2" t="s">
        <v>71</v>
      </c>
      <c r="C50" s="6">
        <v>0</v>
      </c>
      <c r="D50" s="6">
        <v>0</v>
      </c>
      <c r="E50" s="6"/>
    </row>
    <row r="51" spans="1:5" x14ac:dyDescent="0.15">
      <c r="A51" t="s">
        <v>69</v>
      </c>
      <c r="C51" s="1">
        <v>0</v>
      </c>
      <c r="D51" s="1">
        <v>0</v>
      </c>
      <c r="E51" s="1"/>
    </row>
    <row r="52" spans="1:5" x14ac:dyDescent="0.15">
      <c r="A52" t="s">
        <v>72</v>
      </c>
      <c r="C52" s="1">
        <v>0</v>
      </c>
      <c r="D52" s="1">
        <v>0</v>
      </c>
      <c r="E52" s="1"/>
    </row>
    <row r="53" spans="1:5" x14ac:dyDescent="0.15">
      <c r="C53" s="1"/>
      <c r="D53" s="1"/>
      <c r="E53" s="1"/>
    </row>
    <row r="54" spans="1:5" ht="15" x14ac:dyDescent="0.3">
      <c r="A54" t="s">
        <v>73</v>
      </c>
      <c r="C54" s="5">
        <v>1954730250</v>
      </c>
      <c r="D54" s="5">
        <v>0</v>
      </c>
      <c r="E54" s="5">
        <v>1954730250</v>
      </c>
    </row>
    <row r="55" spans="1:5" x14ac:dyDescent="0.15">
      <c r="C55" s="1"/>
      <c r="D55" s="1"/>
      <c r="E55" s="1"/>
    </row>
    <row r="56" spans="1:5" x14ac:dyDescent="0.15">
      <c r="A56" t="s">
        <v>67</v>
      </c>
      <c r="B56" s="2" t="s">
        <v>74</v>
      </c>
      <c r="C56" s="6">
        <v>1954730250</v>
      </c>
      <c r="D56" s="6">
        <v>0</v>
      </c>
      <c r="E56" s="6">
        <v>1954730250</v>
      </c>
    </row>
    <row r="57" spans="1:5" x14ac:dyDescent="0.15">
      <c r="A57" t="s">
        <v>69</v>
      </c>
      <c r="C57" s="1">
        <v>1954730250</v>
      </c>
      <c r="D57" s="1"/>
      <c r="E57" s="186">
        <v>1954730250</v>
      </c>
    </row>
    <row r="58" spans="1:5" x14ac:dyDescent="0.15">
      <c r="C58" s="1"/>
      <c r="D58" s="1"/>
      <c r="E58" s="1"/>
    </row>
    <row r="59" spans="1:5" x14ac:dyDescent="0.15">
      <c r="A59" t="s">
        <v>70</v>
      </c>
      <c r="B59" s="2" t="s">
        <v>321</v>
      </c>
      <c r="C59" s="6">
        <v>0</v>
      </c>
      <c r="D59" s="6">
        <v>0</v>
      </c>
      <c r="E59" s="6"/>
    </row>
    <row r="60" spans="1:5" x14ac:dyDescent="0.15">
      <c r="A60" t="s">
        <v>69</v>
      </c>
      <c r="C60" s="1">
        <v>0</v>
      </c>
      <c r="D60" s="1">
        <v>0</v>
      </c>
      <c r="E60" s="1">
        <v>0</v>
      </c>
    </row>
    <row r="61" spans="1:5" x14ac:dyDescent="0.15">
      <c r="C61" s="1"/>
      <c r="D61" s="1"/>
      <c r="E61" s="1"/>
    </row>
    <row r="62" spans="1:5" x14ac:dyDescent="0.15">
      <c r="A62" s="10" t="s">
        <v>75</v>
      </c>
      <c r="C62" s="3">
        <v>450000</v>
      </c>
      <c r="D62" s="3">
        <v>0</v>
      </c>
      <c r="E62" s="3">
        <v>450000</v>
      </c>
    </row>
    <row r="63" spans="1:5" x14ac:dyDescent="0.15">
      <c r="C63" s="1"/>
      <c r="D63" s="1"/>
      <c r="E63" s="1"/>
    </row>
    <row r="64" spans="1:5" ht="15" x14ac:dyDescent="0.3">
      <c r="A64" t="s">
        <v>76</v>
      </c>
      <c r="C64" s="4">
        <v>450000</v>
      </c>
      <c r="D64" s="4">
        <v>0</v>
      </c>
      <c r="E64" s="4">
        <v>450000</v>
      </c>
    </row>
    <row r="65" spans="1:5" x14ac:dyDescent="0.15">
      <c r="C65" s="1"/>
      <c r="D65" s="1"/>
      <c r="E65" s="1"/>
    </row>
    <row r="66" spans="1:5" x14ac:dyDescent="0.15">
      <c r="A66" t="s">
        <v>77</v>
      </c>
      <c r="B66" s="2" t="s">
        <v>78</v>
      </c>
      <c r="C66" s="1">
        <v>100000</v>
      </c>
      <c r="D66" s="1"/>
      <c r="E66" s="1">
        <v>100000</v>
      </c>
    </row>
    <row r="67" spans="1:5" x14ac:dyDescent="0.15">
      <c r="B67" s="2" t="s">
        <v>333</v>
      </c>
      <c r="C67" s="1">
        <v>350000</v>
      </c>
      <c r="D67" s="1"/>
      <c r="E67" s="1">
        <v>350000</v>
      </c>
    </row>
    <row r="68" spans="1:5" x14ac:dyDescent="0.15">
      <c r="A68" s="142" t="s">
        <v>328</v>
      </c>
      <c r="B68" s="1"/>
      <c r="C68" s="1">
        <v>0</v>
      </c>
      <c r="D68" s="1"/>
      <c r="E68" s="1"/>
    </row>
    <row r="69" spans="1:5" x14ac:dyDescent="0.15">
      <c r="A69" s="142" t="s">
        <v>262</v>
      </c>
      <c r="C69" s="1"/>
      <c r="D69" s="1"/>
      <c r="E69" s="1"/>
    </row>
    <row r="70" spans="1:5" x14ac:dyDescent="0.15">
      <c r="A70" t="s">
        <v>263</v>
      </c>
      <c r="C70" s="143">
        <v>0</v>
      </c>
    </row>
    <row r="71" spans="1:5" x14ac:dyDescent="0.15">
      <c r="A71" t="s">
        <v>264</v>
      </c>
      <c r="C71" s="144">
        <v>0</v>
      </c>
    </row>
    <row r="72" spans="1:5" x14ac:dyDescent="0.15">
      <c r="C72" s="1">
        <f>C68+C70+C71</f>
        <v>0</v>
      </c>
    </row>
    <row r="74" spans="1:5" x14ac:dyDescent="0.15">
      <c r="A74" s="195" t="s">
        <v>272</v>
      </c>
      <c r="B74" s="195"/>
      <c r="C74" s="195"/>
      <c r="D74" s="195"/>
      <c r="E74" s="195"/>
    </row>
    <row r="75" spans="1:5" x14ac:dyDescent="0.15">
      <c r="A75" s="195"/>
      <c r="B75" s="195"/>
      <c r="C75" s="195"/>
      <c r="D75" s="195"/>
      <c r="E75" s="195"/>
    </row>
  </sheetData>
  <mergeCells count="3">
    <mergeCell ref="A4:E4"/>
    <mergeCell ref="A75:E75"/>
    <mergeCell ref="A74:E74"/>
  </mergeCells>
  <phoneticPr fontId="0" type="noConversion"/>
  <pageMargins left="1.1811023622047245" right="0" top="0.78740157480314965" bottom="0.39370078740157483" header="0" footer="0"/>
  <pageSetup paperSize="9" scale="75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28E9-8F00-4A96-946D-CCAF0F1F2421}">
  <dimension ref="A1:I40"/>
  <sheetViews>
    <sheetView workbookViewId="0">
      <selection activeCell="A16" sqref="A16"/>
    </sheetView>
  </sheetViews>
  <sheetFormatPr defaultRowHeight="12.75" x14ac:dyDescent="0.15"/>
  <cols>
    <col min="1" max="1" width="42.61328125" customWidth="1"/>
    <col min="2" max="2" width="17.2578125" customWidth="1"/>
    <col min="3" max="3" width="17.6640625" customWidth="1"/>
    <col min="4" max="5" width="16.5859375" customWidth="1"/>
    <col min="6" max="6" width="16.31640625" customWidth="1"/>
    <col min="7" max="7" width="16.1796875" customWidth="1"/>
    <col min="8" max="256" width="11.4609375" customWidth="1"/>
  </cols>
  <sheetData>
    <row r="1" spans="1:7" ht="14.25" x14ac:dyDescent="0.15">
      <c r="A1" s="165" t="s">
        <v>0</v>
      </c>
    </row>
    <row r="2" spans="1:7" ht="14.25" x14ac:dyDescent="0.15">
      <c r="A2" s="165" t="s">
        <v>317</v>
      </c>
    </row>
    <row r="3" spans="1:7" ht="14.25" x14ac:dyDescent="0.15">
      <c r="A3" s="198" t="s">
        <v>388</v>
      </c>
      <c r="B3" s="198"/>
      <c r="C3" s="198"/>
      <c r="D3" s="198"/>
      <c r="E3" s="198"/>
      <c r="F3" s="198"/>
      <c r="G3" s="198"/>
    </row>
    <row r="4" spans="1:7" ht="14.25" x14ac:dyDescent="0.15">
      <c r="A4" s="198" t="s">
        <v>80</v>
      </c>
      <c r="B4" s="198"/>
      <c r="C4" s="198"/>
      <c r="D4" s="198"/>
      <c r="E4" s="198"/>
      <c r="F4" s="198"/>
      <c r="G4" s="198"/>
    </row>
    <row r="6" spans="1:7" ht="45" customHeight="1" x14ac:dyDescent="0.15">
      <c r="A6" s="7" t="s">
        <v>1</v>
      </c>
      <c r="B6" s="9" t="s">
        <v>93</v>
      </c>
      <c r="C6" s="9" t="s">
        <v>97</v>
      </c>
      <c r="D6" s="9" t="s">
        <v>98</v>
      </c>
      <c r="E6" s="9" t="s">
        <v>95</v>
      </c>
      <c r="F6" s="9" t="s">
        <v>94</v>
      </c>
      <c r="G6" s="9" t="s">
        <v>96</v>
      </c>
    </row>
    <row r="7" spans="1:7" x14ac:dyDescent="0.15">
      <c r="A7" s="17"/>
      <c r="B7" s="11"/>
      <c r="C7" s="11"/>
      <c r="D7" s="11"/>
      <c r="E7" s="11"/>
      <c r="F7" s="11"/>
      <c r="G7" s="11"/>
    </row>
    <row r="8" spans="1:7" x14ac:dyDescent="0.15">
      <c r="A8" s="18" t="s">
        <v>3</v>
      </c>
      <c r="B8" s="12">
        <v>2931578956.9990001</v>
      </c>
      <c r="C8" s="12">
        <v>2918173956.9990001</v>
      </c>
      <c r="D8" s="12">
        <v>13405000</v>
      </c>
      <c r="E8" s="12">
        <v>13405000</v>
      </c>
      <c r="F8" s="12">
        <v>0</v>
      </c>
      <c r="G8" s="12">
        <f>G25+G11+G35</f>
        <v>0</v>
      </c>
    </row>
    <row r="9" spans="1:7" x14ac:dyDescent="0.15">
      <c r="A9" s="18"/>
      <c r="B9" s="13"/>
      <c r="C9" s="13"/>
      <c r="D9" s="13"/>
      <c r="E9" s="13"/>
      <c r="F9" s="13"/>
      <c r="G9" s="13"/>
    </row>
    <row r="10" spans="1:7" x14ac:dyDescent="0.15">
      <c r="A10" s="18"/>
      <c r="B10" s="13"/>
      <c r="C10" s="13"/>
      <c r="D10" s="13"/>
      <c r="E10" s="13"/>
      <c r="F10" s="13"/>
      <c r="G10" s="13"/>
    </row>
    <row r="11" spans="1:7" x14ac:dyDescent="0.15">
      <c r="A11" s="18" t="s">
        <v>81</v>
      </c>
      <c r="B11" s="12">
        <v>2152828956.9990001</v>
      </c>
      <c r="C11" s="12">
        <v>2139423956.9990001</v>
      </c>
      <c r="D11" s="12">
        <v>13405000</v>
      </c>
      <c r="E11" s="12">
        <v>13405000</v>
      </c>
      <c r="F11" s="12">
        <v>0</v>
      </c>
      <c r="G11" s="12">
        <f>G18+G13+G21</f>
        <v>0</v>
      </c>
    </row>
    <row r="12" spans="1:7" x14ac:dyDescent="0.15">
      <c r="A12" s="18"/>
      <c r="B12" s="13"/>
      <c r="C12" s="13"/>
      <c r="D12" s="13"/>
      <c r="E12" s="13"/>
      <c r="F12" s="13"/>
      <c r="G12" s="13"/>
    </row>
    <row r="13" spans="1:7" x14ac:dyDescent="0.15">
      <c r="A13" s="18" t="s">
        <v>298</v>
      </c>
      <c r="B13" s="14">
        <v>2028072640.0190001</v>
      </c>
      <c r="C13" s="14">
        <v>2028072640.0190001</v>
      </c>
      <c r="D13" s="14">
        <v>0</v>
      </c>
      <c r="E13" s="14">
        <v>0</v>
      </c>
      <c r="F13" s="14">
        <v>0</v>
      </c>
      <c r="G13" s="14">
        <f>G15+G14+G16</f>
        <v>0</v>
      </c>
    </row>
    <row r="14" spans="1:7" x14ac:dyDescent="0.15">
      <c r="A14" s="18" t="s">
        <v>83</v>
      </c>
      <c r="B14" s="13">
        <v>1313076082.539</v>
      </c>
      <c r="C14" s="13">
        <v>1313076082.539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15">
      <c r="A15" s="18" t="s">
        <v>84</v>
      </c>
      <c r="B15" s="13">
        <v>714996557.48000014</v>
      </c>
      <c r="C15" s="13">
        <v>714996557.48000014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15">
      <c r="A16" s="18" t="s">
        <v>284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9" x14ac:dyDescent="0.15">
      <c r="A17" s="18"/>
      <c r="B17" s="13"/>
      <c r="C17" s="13"/>
      <c r="D17" s="13"/>
      <c r="E17" s="13"/>
      <c r="F17" s="13"/>
      <c r="G17" s="13"/>
    </row>
    <row r="18" spans="1:9" x14ac:dyDescent="0.15">
      <c r="A18" s="18" t="s">
        <v>299</v>
      </c>
      <c r="B18" s="15">
        <v>102756316.98000002</v>
      </c>
      <c r="C18" s="15">
        <v>89351316.980000019</v>
      </c>
      <c r="D18" s="15">
        <v>13405000</v>
      </c>
      <c r="E18" s="15">
        <v>13405000</v>
      </c>
      <c r="F18" s="15">
        <v>0</v>
      </c>
      <c r="G18" s="15">
        <f>G19</f>
        <v>0</v>
      </c>
    </row>
    <row r="19" spans="1:9" x14ac:dyDescent="0.15">
      <c r="A19" s="18" t="s">
        <v>86</v>
      </c>
      <c r="B19" s="13">
        <v>102756316.98000002</v>
      </c>
      <c r="C19" s="13">
        <v>89351316.980000019</v>
      </c>
      <c r="D19" s="13">
        <v>13405000</v>
      </c>
      <c r="E19" s="13">
        <v>13405000</v>
      </c>
      <c r="F19" s="13">
        <v>0</v>
      </c>
      <c r="G19" s="13">
        <v>0</v>
      </c>
    </row>
    <row r="20" spans="1:9" x14ac:dyDescent="0.15">
      <c r="A20" s="18"/>
      <c r="B20" s="13"/>
      <c r="C20" s="13"/>
      <c r="D20" s="13"/>
      <c r="E20" s="13"/>
      <c r="F20" s="13"/>
      <c r="G20" s="13"/>
    </row>
    <row r="21" spans="1:9" x14ac:dyDescent="0.15">
      <c r="A21" s="18" t="s">
        <v>300</v>
      </c>
      <c r="B21" s="15">
        <v>22000000</v>
      </c>
      <c r="C21" s="15">
        <v>22000000</v>
      </c>
      <c r="D21" s="15">
        <v>0</v>
      </c>
      <c r="E21" s="15">
        <v>0</v>
      </c>
      <c r="F21" s="15">
        <v>0</v>
      </c>
      <c r="G21" s="15">
        <f>G22</f>
        <v>0</v>
      </c>
    </row>
    <row r="22" spans="1:9" x14ac:dyDescent="0.15">
      <c r="A22" s="18" t="s">
        <v>297</v>
      </c>
      <c r="B22" s="13">
        <v>22000000</v>
      </c>
      <c r="C22" s="13">
        <v>22000000</v>
      </c>
      <c r="D22" s="13">
        <v>0</v>
      </c>
      <c r="E22" s="13">
        <v>0</v>
      </c>
      <c r="F22" s="13">
        <v>0</v>
      </c>
      <c r="G22" s="13">
        <v>0</v>
      </c>
    </row>
    <row r="23" spans="1:9" x14ac:dyDescent="0.15">
      <c r="A23" s="18"/>
      <c r="B23" s="13"/>
      <c r="C23" s="13"/>
      <c r="D23" s="13"/>
      <c r="E23" s="13"/>
      <c r="F23" s="13"/>
      <c r="G23" s="13"/>
    </row>
    <row r="24" spans="1:9" x14ac:dyDescent="0.15">
      <c r="A24" s="18"/>
      <c r="B24" s="13"/>
      <c r="C24" s="13"/>
      <c r="D24" s="13"/>
      <c r="E24" s="13"/>
      <c r="F24" s="13"/>
      <c r="G24" s="13"/>
      <c r="I24" s="139"/>
    </row>
    <row r="25" spans="1:9" x14ac:dyDescent="0.15">
      <c r="A25" s="18" t="s">
        <v>87</v>
      </c>
      <c r="B25" s="12">
        <v>778750000</v>
      </c>
      <c r="C25" s="12">
        <v>778750000</v>
      </c>
      <c r="D25" s="12">
        <v>0</v>
      </c>
      <c r="E25" s="12">
        <v>0</v>
      </c>
      <c r="F25" s="12">
        <v>0</v>
      </c>
      <c r="G25" s="12">
        <f>G27+G31</f>
        <v>0</v>
      </c>
    </row>
    <row r="26" spans="1:9" x14ac:dyDescent="0.15">
      <c r="A26" s="18"/>
      <c r="B26" s="13"/>
      <c r="C26" s="13"/>
      <c r="D26" s="13"/>
      <c r="E26" s="13"/>
      <c r="F26" s="13"/>
      <c r="G26" s="13"/>
    </row>
    <row r="27" spans="1:9" x14ac:dyDescent="0.15">
      <c r="A27" s="18" t="s">
        <v>301</v>
      </c>
      <c r="B27" s="16">
        <v>758750000</v>
      </c>
      <c r="C27" s="16">
        <v>758750000</v>
      </c>
      <c r="D27" s="16">
        <v>0</v>
      </c>
      <c r="E27" s="16">
        <v>0</v>
      </c>
      <c r="F27" s="16">
        <v>0</v>
      </c>
      <c r="G27" s="16">
        <f>G29+G28</f>
        <v>0</v>
      </c>
    </row>
    <row r="28" spans="1:9" x14ac:dyDescent="0.15">
      <c r="A28" s="18" t="s">
        <v>89</v>
      </c>
      <c r="B28" s="13">
        <v>252250000</v>
      </c>
      <c r="C28" s="13">
        <v>252250000</v>
      </c>
      <c r="D28" s="13">
        <v>0</v>
      </c>
      <c r="E28" s="13">
        <v>0</v>
      </c>
      <c r="F28" s="13">
        <v>0</v>
      </c>
      <c r="G28" s="13">
        <v>0</v>
      </c>
    </row>
    <row r="29" spans="1:9" x14ac:dyDescent="0.15">
      <c r="A29" s="18" t="s">
        <v>90</v>
      </c>
      <c r="B29" s="13">
        <v>506500000</v>
      </c>
      <c r="C29" s="13">
        <v>506500000</v>
      </c>
      <c r="D29" s="13">
        <v>0</v>
      </c>
      <c r="E29" s="13"/>
      <c r="F29" s="13">
        <v>0</v>
      </c>
      <c r="G29" s="13">
        <v>0</v>
      </c>
    </row>
    <row r="30" spans="1:9" x14ac:dyDescent="0.15">
      <c r="A30" s="18"/>
      <c r="B30" s="13"/>
      <c r="C30" s="13"/>
      <c r="D30" s="13"/>
      <c r="E30" s="13"/>
      <c r="F30" s="13"/>
      <c r="G30" s="13"/>
    </row>
    <row r="31" spans="1:9" x14ac:dyDescent="0.15">
      <c r="A31" s="18" t="s">
        <v>302</v>
      </c>
      <c r="B31" s="16">
        <v>20000000</v>
      </c>
      <c r="C31" s="16">
        <v>20000000</v>
      </c>
      <c r="D31" s="16">
        <v>0</v>
      </c>
      <c r="E31" s="16">
        <v>0</v>
      </c>
      <c r="F31" s="16">
        <v>0</v>
      </c>
      <c r="G31" s="16">
        <f>G33+G32</f>
        <v>0</v>
      </c>
    </row>
    <row r="32" spans="1:9" x14ac:dyDescent="0.15">
      <c r="A32" s="18" t="s">
        <v>297</v>
      </c>
      <c r="B32" s="13">
        <v>20000000</v>
      </c>
      <c r="C32" s="13">
        <v>20000000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15">
      <c r="A33" s="18"/>
      <c r="B33" s="13"/>
      <c r="C33" s="13"/>
      <c r="D33" s="13"/>
      <c r="E33" s="13"/>
      <c r="F33" s="13"/>
      <c r="G33" s="13"/>
    </row>
    <row r="34" spans="1:7" x14ac:dyDescent="0.15">
      <c r="A34" s="18"/>
      <c r="B34" s="13"/>
      <c r="C34" s="13"/>
      <c r="D34" s="13"/>
      <c r="E34" s="13"/>
      <c r="F34" s="13"/>
      <c r="G34" s="13"/>
    </row>
    <row r="35" spans="1:7" x14ac:dyDescent="0.15">
      <c r="A35" s="18" t="s">
        <v>91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f>G37</f>
        <v>0</v>
      </c>
    </row>
    <row r="36" spans="1:7" x14ac:dyDescent="0.15">
      <c r="A36" s="18"/>
      <c r="B36" s="13"/>
      <c r="C36" s="13"/>
      <c r="D36" s="13"/>
      <c r="E36" s="13"/>
      <c r="F36" s="13"/>
      <c r="G36" s="13"/>
    </row>
    <row r="37" spans="1:7" x14ac:dyDescent="0.15">
      <c r="A37" s="18" t="s">
        <v>303</v>
      </c>
      <c r="B37" s="13">
        <v>0</v>
      </c>
      <c r="C37" s="1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15">
      <c r="A38" s="19"/>
      <c r="B38" s="14"/>
      <c r="C38" s="14"/>
      <c r="D38" s="14"/>
      <c r="E38" s="14"/>
      <c r="F38" s="14"/>
      <c r="G38" s="14"/>
    </row>
    <row r="39" spans="1:7" x14ac:dyDescent="0.15">
      <c r="B39" s="1"/>
    </row>
    <row r="40" spans="1:7" x14ac:dyDescent="0.15">
      <c r="A40" s="195" t="s">
        <v>273</v>
      </c>
      <c r="B40" s="195"/>
      <c r="C40" s="195"/>
      <c r="D40" s="195"/>
      <c r="E40" s="195"/>
      <c r="F40" s="195"/>
      <c r="G40" s="195"/>
    </row>
  </sheetData>
  <mergeCells count="3">
    <mergeCell ref="A3:G3"/>
    <mergeCell ref="A4:G4"/>
    <mergeCell ref="A40:G40"/>
  </mergeCells>
  <phoneticPr fontId="0" type="noConversion"/>
  <pageMargins left="0.39370078740157483" right="0" top="0.39370078740157483" bottom="0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DF7A-651A-4C38-9649-D8DA01C58C10}">
  <dimension ref="A1:D48"/>
  <sheetViews>
    <sheetView workbookViewId="0">
      <selection activeCell="D15" sqref="D15"/>
    </sheetView>
  </sheetViews>
  <sheetFormatPr defaultRowHeight="12.75" x14ac:dyDescent="0.15"/>
  <cols>
    <col min="1" max="1" width="7.4140625" customWidth="1"/>
    <col min="2" max="2" width="66.75" customWidth="1"/>
    <col min="3" max="3" width="18.609375" bestFit="1" customWidth="1"/>
    <col min="4" max="256" width="11.4609375" customWidth="1"/>
  </cols>
  <sheetData>
    <row r="1" spans="1:4" ht="14.25" x14ac:dyDescent="0.15">
      <c r="A1" s="165" t="s">
        <v>0</v>
      </c>
      <c r="B1" s="165"/>
    </row>
    <row r="2" spans="1:4" ht="14.25" x14ac:dyDescent="0.15">
      <c r="A2" s="165" t="s">
        <v>99</v>
      </c>
    </row>
    <row r="3" spans="1:4" x14ac:dyDescent="0.15">
      <c r="A3" s="185" t="s">
        <v>371</v>
      </c>
    </row>
    <row r="4" spans="1:4" ht="14.25" x14ac:dyDescent="0.15">
      <c r="A4" s="198" t="s">
        <v>100</v>
      </c>
      <c r="B4" s="198"/>
      <c r="C4" s="198"/>
    </row>
    <row r="5" spans="1:4" ht="30" customHeight="1" x14ac:dyDescent="0.15">
      <c r="A5" s="21" t="s">
        <v>101</v>
      </c>
      <c r="B5" s="21" t="s">
        <v>102</v>
      </c>
      <c r="C5" s="21" t="s">
        <v>103</v>
      </c>
    </row>
    <row r="6" spans="1:4" x14ac:dyDescent="0.15">
      <c r="A6" s="17"/>
      <c r="B6" s="17"/>
      <c r="C6" s="17"/>
    </row>
    <row r="7" spans="1:4" x14ac:dyDescent="0.15">
      <c r="A7" s="145"/>
      <c r="B7" s="18" t="s">
        <v>372</v>
      </c>
      <c r="C7" s="146"/>
    </row>
    <row r="8" spans="1:4" ht="15" customHeight="1" x14ac:dyDescent="0.15">
      <c r="A8" s="145"/>
      <c r="B8" s="18" t="s">
        <v>373</v>
      </c>
      <c r="C8" s="146"/>
    </row>
    <row r="9" spans="1:4" x14ac:dyDescent="0.15">
      <c r="A9" s="145"/>
      <c r="B9" s="18" t="s">
        <v>374</v>
      </c>
      <c r="C9" s="146"/>
      <c r="D9" s="1"/>
    </row>
    <row r="10" spans="1:4" ht="15" customHeight="1" x14ac:dyDescent="0.15">
      <c r="A10" s="145"/>
      <c r="B10" s="18" t="s">
        <v>375</v>
      </c>
      <c r="C10" s="146"/>
    </row>
    <row r="11" spans="1:4" x14ac:dyDescent="0.15">
      <c r="A11" s="145"/>
      <c r="B11" s="18" t="s">
        <v>376</v>
      </c>
      <c r="C11" s="146"/>
    </row>
    <row r="12" spans="1:4" ht="15" customHeight="1" x14ac:dyDescent="0.15">
      <c r="A12" s="145"/>
      <c r="B12" s="18" t="s">
        <v>377</v>
      </c>
      <c r="C12" s="146"/>
    </row>
    <row r="13" spans="1:4" x14ac:dyDescent="0.15">
      <c r="A13" s="145"/>
      <c r="B13" s="18" t="s">
        <v>378</v>
      </c>
      <c r="C13" s="146"/>
    </row>
    <row r="14" spans="1:4" ht="15" customHeight="1" x14ac:dyDescent="0.15">
      <c r="A14" s="145"/>
      <c r="B14" s="18" t="s">
        <v>379</v>
      </c>
      <c r="C14" s="146"/>
    </row>
    <row r="15" spans="1:4" x14ac:dyDescent="0.15">
      <c r="A15" s="145"/>
      <c r="B15" s="18" t="s">
        <v>380</v>
      </c>
      <c r="C15" s="146">
        <v>506500000</v>
      </c>
    </row>
    <row r="16" spans="1:4" ht="15" customHeight="1" x14ac:dyDescent="0.15">
      <c r="A16" s="145"/>
      <c r="B16" s="18"/>
      <c r="C16" s="146"/>
    </row>
    <row r="17" spans="1:3" x14ac:dyDescent="0.15">
      <c r="A17" s="145"/>
      <c r="B17" s="18"/>
      <c r="C17" s="146"/>
    </row>
    <row r="18" spans="1:3" x14ac:dyDescent="0.15">
      <c r="A18" s="145"/>
      <c r="B18" s="18"/>
      <c r="C18" s="146"/>
    </row>
    <row r="19" spans="1:3" ht="15" customHeight="1" x14ac:dyDescent="0.15">
      <c r="A19" s="145"/>
      <c r="B19" s="18"/>
      <c r="C19" s="146"/>
    </row>
    <row r="20" spans="1:3" ht="12.75" customHeight="1" x14ac:dyDescent="0.15">
      <c r="A20" s="145"/>
      <c r="B20" s="18"/>
      <c r="C20" s="146"/>
    </row>
    <row r="21" spans="1:3" ht="30" customHeight="1" x14ac:dyDescent="0.15">
      <c r="A21" s="20"/>
      <c r="B21" s="160" t="s">
        <v>2</v>
      </c>
      <c r="C21" s="176">
        <v>506500000</v>
      </c>
    </row>
    <row r="27" spans="1:3" ht="14.25" x14ac:dyDescent="0.15">
      <c r="A27" s="198" t="s">
        <v>104</v>
      </c>
      <c r="B27" s="198"/>
      <c r="C27" s="198"/>
    </row>
    <row r="28" spans="1:3" ht="30" customHeight="1" x14ac:dyDescent="0.15">
      <c r="A28" s="21"/>
      <c r="B28" s="21" t="s">
        <v>102</v>
      </c>
      <c r="C28" s="21" t="s">
        <v>103</v>
      </c>
    </row>
    <row r="29" spans="1:3" x14ac:dyDescent="0.15">
      <c r="A29" s="17"/>
      <c r="B29" s="17"/>
      <c r="C29" s="17"/>
    </row>
    <row r="30" spans="1:3" x14ac:dyDescent="0.15">
      <c r="A30" s="145">
        <v>1</v>
      </c>
      <c r="B30" s="18" t="s">
        <v>311</v>
      </c>
      <c r="C30" s="146">
        <v>200000000</v>
      </c>
    </row>
    <row r="31" spans="1:3" ht="15" customHeight="1" x14ac:dyDescent="0.15">
      <c r="A31" s="145"/>
      <c r="B31" s="18"/>
      <c r="C31" s="146"/>
    </row>
    <row r="32" spans="1:3" ht="12.75" customHeight="1" x14ac:dyDescent="0.15">
      <c r="A32" s="145">
        <v>2</v>
      </c>
      <c r="B32" s="18" t="s">
        <v>324</v>
      </c>
      <c r="C32" s="146">
        <v>30000000</v>
      </c>
    </row>
    <row r="33" spans="1:3" ht="15" customHeight="1" x14ac:dyDescent="0.15">
      <c r="A33" s="145"/>
      <c r="B33" s="18"/>
      <c r="C33" s="146"/>
    </row>
    <row r="34" spans="1:3" x14ac:dyDescent="0.15">
      <c r="A34" s="145">
        <v>3</v>
      </c>
      <c r="B34" s="18" t="s">
        <v>285</v>
      </c>
      <c r="C34" s="146">
        <v>4000000</v>
      </c>
    </row>
    <row r="35" spans="1:3" ht="15" customHeight="1" x14ac:dyDescent="0.15">
      <c r="A35" s="145"/>
      <c r="B35" s="18"/>
      <c r="C35" s="146"/>
    </row>
    <row r="36" spans="1:3" x14ac:dyDescent="0.15">
      <c r="A36" s="145">
        <v>4</v>
      </c>
      <c r="B36" s="18" t="s">
        <v>286</v>
      </c>
      <c r="C36" s="146">
        <v>5000000</v>
      </c>
    </row>
    <row r="37" spans="1:3" ht="15" customHeight="1" x14ac:dyDescent="0.15">
      <c r="A37" s="145"/>
      <c r="B37" s="18"/>
      <c r="C37" s="146"/>
    </row>
    <row r="38" spans="1:3" x14ac:dyDescent="0.15">
      <c r="A38" s="145">
        <v>5</v>
      </c>
      <c r="B38" s="18" t="s">
        <v>287</v>
      </c>
      <c r="C38" s="146">
        <v>10000000</v>
      </c>
    </row>
    <row r="39" spans="1:3" ht="15" customHeight="1" x14ac:dyDescent="0.15">
      <c r="A39" s="145"/>
      <c r="B39" s="18"/>
      <c r="C39" s="146"/>
    </row>
    <row r="40" spans="1:3" x14ac:dyDescent="0.15">
      <c r="A40" s="145">
        <v>6</v>
      </c>
      <c r="B40" s="18" t="s">
        <v>288</v>
      </c>
      <c r="C40" s="146">
        <v>3250000</v>
      </c>
    </row>
    <row r="41" spans="1:3" ht="15" customHeight="1" x14ac:dyDescent="0.15">
      <c r="A41" s="145"/>
      <c r="B41" s="18"/>
      <c r="C41" s="146"/>
    </row>
    <row r="42" spans="1:3" x14ac:dyDescent="0.15">
      <c r="A42" s="145"/>
      <c r="B42" s="18"/>
      <c r="C42" s="146"/>
    </row>
    <row r="43" spans="1:3" ht="30" customHeight="1" x14ac:dyDescent="0.15">
      <c r="A43" s="20"/>
      <c r="B43" s="160" t="s">
        <v>2</v>
      </c>
      <c r="C43" s="176">
        <v>252250000</v>
      </c>
    </row>
    <row r="48" spans="1:3" x14ac:dyDescent="0.15">
      <c r="A48" s="195" t="s">
        <v>307</v>
      </c>
      <c r="B48" s="195"/>
      <c r="C48" s="195"/>
    </row>
  </sheetData>
  <mergeCells count="3">
    <mergeCell ref="A4:C4"/>
    <mergeCell ref="A27:C27"/>
    <mergeCell ref="A48:C48"/>
  </mergeCells>
  <phoneticPr fontId="0" type="noConversion"/>
  <pageMargins left="0.78740157480314965" right="0.19685039370078741" top="0.98425196850393704" bottom="0.59055118110236227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B316-CF35-4FCC-979C-348464BFDF4E}">
  <dimension ref="A1:L41"/>
  <sheetViews>
    <sheetView workbookViewId="0">
      <selection activeCell="F26" sqref="F26"/>
    </sheetView>
  </sheetViews>
  <sheetFormatPr defaultRowHeight="12.75" x14ac:dyDescent="0.15"/>
  <cols>
    <col min="1" max="4" width="11.4609375" customWidth="1"/>
    <col min="5" max="5" width="10.65234375" customWidth="1"/>
    <col min="6" max="6" width="14.5625" customWidth="1"/>
    <col min="7" max="7" width="12.26953125" customWidth="1"/>
    <col min="8" max="8" width="15.37109375" customWidth="1"/>
    <col min="9" max="9" width="12.9453125" customWidth="1"/>
    <col min="10" max="10" width="15.23828125" customWidth="1"/>
    <col min="11" max="11" width="13.078125" customWidth="1"/>
    <col min="12" max="256" width="11.4609375" customWidth="1"/>
  </cols>
  <sheetData>
    <row r="1" spans="1:12" ht="13.5" x14ac:dyDescent="0.15">
      <c r="A1" s="57"/>
      <c r="B1" s="57"/>
      <c r="C1" s="57"/>
      <c r="D1" s="57"/>
      <c r="E1" s="57"/>
      <c r="F1" s="23" t="s">
        <v>106</v>
      </c>
      <c r="G1" s="57"/>
      <c r="H1" s="57"/>
      <c r="I1" s="57"/>
      <c r="J1" s="23" t="s">
        <v>107</v>
      </c>
      <c r="K1" s="57"/>
    </row>
    <row r="2" spans="1:12" ht="13.5" x14ac:dyDescent="0.15">
      <c r="A2" s="23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13.5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13.5" x14ac:dyDescent="0.15">
      <c r="A4" s="70"/>
      <c r="B4" s="45"/>
      <c r="C4" s="45"/>
      <c r="D4" s="45"/>
      <c r="E4" s="45"/>
      <c r="F4" s="70" t="s">
        <v>353</v>
      </c>
      <c r="G4" s="45"/>
      <c r="H4" s="70" t="s">
        <v>366</v>
      </c>
      <c r="I4" s="71"/>
      <c r="J4" s="45" t="s">
        <v>108</v>
      </c>
      <c r="K4" s="71"/>
    </row>
    <row r="5" spans="1:12" ht="13.5" x14ac:dyDescent="0.15">
      <c r="A5" s="47"/>
      <c r="B5" s="42" t="s">
        <v>109</v>
      </c>
      <c r="C5" s="42"/>
      <c r="D5" s="42"/>
      <c r="E5" s="42"/>
      <c r="F5" s="75"/>
      <c r="G5" s="71"/>
      <c r="H5" s="75"/>
      <c r="I5" s="71"/>
      <c r="J5" s="92"/>
      <c r="K5" s="54"/>
    </row>
    <row r="6" spans="1:12" ht="13.5" x14ac:dyDescent="0.15">
      <c r="A6" s="47"/>
      <c r="B6" s="42"/>
      <c r="C6" s="42"/>
      <c r="D6" s="42"/>
      <c r="E6" s="42"/>
      <c r="F6" s="76" t="s">
        <v>111</v>
      </c>
      <c r="G6" s="85" t="s">
        <v>110</v>
      </c>
      <c r="H6" s="76" t="s">
        <v>111</v>
      </c>
      <c r="I6" s="85" t="s">
        <v>110</v>
      </c>
      <c r="J6" s="179" t="s">
        <v>111</v>
      </c>
      <c r="K6" s="76" t="s">
        <v>110</v>
      </c>
    </row>
    <row r="7" spans="1:12" ht="13.5" x14ac:dyDescent="0.15">
      <c r="A7" s="41"/>
      <c r="B7" s="42"/>
      <c r="C7" s="42"/>
      <c r="D7" s="42"/>
      <c r="E7" s="42"/>
      <c r="F7" s="55"/>
      <c r="G7" s="42"/>
      <c r="H7" s="55"/>
      <c r="I7" s="42"/>
      <c r="J7" s="78"/>
      <c r="K7" s="79"/>
    </row>
    <row r="8" spans="1:12" ht="13.5" x14ac:dyDescent="0.15">
      <c r="A8" s="70" t="s">
        <v>2</v>
      </c>
      <c r="B8" s="50"/>
      <c r="C8" s="50"/>
      <c r="D8" s="50"/>
      <c r="E8" s="50"/>
      <c r="F8" s="80">
        <v>1404154992</v>
      </c>
      <c r="G8" s="80">
        <v>99.999999999999986</v>
      </c>
      <c r="H8" s="80">
        <v>2931578957</v>
      </c>
      <c r="I8" s="80">
        <v>100.00000000000001</v>
      </c>
      <c r="J8" s="80">
        <v>-1527423965</v>
      </c>
      <c r="K8" s="81">
        <v>-100.00000000000001</v>
      </c>
    </row>
    <row r="9" spans="1:12" ht="13.5" x14ac:dyDescent="0.15">
      <c r="A9" s="46"/>
      <c r="B9" s="38"/>
      <c r="C9" s="38"/>
      <c r="D9" s="38"/>
      <c r="E9" s="38"/>
      <c r="F9" s="80"/>
      <c r="G9" s="80"/>
      <c r="H9" s="80"/>
      <c r="I9" s="80"/>
      <c r="J9" s="80"/>
      <c r="K9" s="81"/>
    </row>
    <row r="10" spans="1:12" ht="13.5" x14ac:dyDescent="0.15">
      <c r="A10" s="47" t="s">
        <v>4</v>
      </c>
      <c r="B10" s="38"/>
      <c r="C10" s="38"/>
      <c r="D10" s="38"/>
      <c r="E10" s="177"/>
      <c r="F10" s="80">
        <v>1403814992</v>
      </c>
      <c r="G10" s="80">
        <v>99.97999999999999</v>
      </c>
      <c r="H10" s="80">
        <v>2931128957</v>
      </c>
      <c r="I10" s="80">
        <v>99.980000000000018</v>
      </c>
      <c r="J10" s="80">
        <v>-1527313965</v>
      </c>
      <c r="K10" s="81">
        <v>-99.990000000000009</v>
      </c>
    </row>
    <row r="11" spans="1:12" ht="13.5" x14ac:dyDescent="0.15">
      <c r="A11" s="46"/>
      <c r="B11" s="38"/>
      <c r="C11" s="38"/>
      <c r="D11" s="38"/>
      <c r="E11" s="38"/>
      <c r="F11" s="80"/>
      <c r="G11" s="80"/>
      <c r="H11" s="80"/>
      <c r="I11" s="80"/>
      <c r="J11" s="80"/>
      <c r="K11" s="81"/>
    </row>
    <row r="12" spans="1:12" ht="13.5" x14ac:dyDescent="0.15">
      <c r="A12" s="47" t="s">
        <v>112</v>
      </c>
      <c r="B12" s="38"/>
      <c r="C12" s="38"/>
      <c r="D12" s="38"/>
      <c r="E12" s="38"/>
      <c r="F12" s="80">
        <v>190581000</v>
      </c>
      <c r="G12" s="80">
        <v>13.57</v>
      </c>
      <c r="H12" s="80">
        <v>394891000</v>
      </c>
      <c r="I12" s="80">
        <v>13.46</v>
      </c>
      <c r="J12" s="80">
        <v>-204310000</v>
      </c>
      <c r="K12" s="81">
        <v>-13.370000000000001</v>
      </c>
    </row>
    <row r="13" spans="1:12" ht="13.5" x14ac:dyDescent="0.15">
      <c r="A13" s="46"/>
      <c r="B13" s="38"/>
      <c r="C13" s="38"/>
      <c r="D13" s="38"/>
      <c r="E13" s="38"/>
      <c r="F13" s="89"/>
      <c r="G13" s="83"/>
      <c r="H13" s="77"/>
      <c r="I13" s="86"/>
      <c r="J13" s="77"/>
      <c r="K13" s="93"/>
    </row>
    <row r="14" spans="1:12" ht="13.5" x14ac:dyDescent="0.15">
      <c r="A14" s="46"/>
      <c r="B14" s="38" t="s">
        <v>113</v>
      </c>
      <c r="C14" s="38"/>
      <c r="D14" s="38"/>
      <c r="E14" s="38"/>
      <c r="F14" s="77">
        <v>26000000</v>
      </c>
      <c r="G14" s="93">
        <v>1.85</v>
      </c>
      <c r="H14" s="93">
        <v>45000000</v>
      </c>
      <c r="I14" s="93">
        <v>1.54</v>
      </c>
      <c r="J14" s="77">
        <v>-19000000</v>
      </c>
      <c r="K14" s="93">
        <v>-1.24</v>
      </c>
      <c r="L14" s="184"/>
    </row>
    <row r="15" spans="1:12" ht="13.5" x14ac:dyDescent="0.15">
      <c r="A15" s="46"/>
      <c r="B15" s="38" t="s">
        <v>114</v>
      </c>
      <c r="C15" s="38"/>
      <c r="D15" s="38"/>
      <c r="E15" s="38"/>
      <c r="F15" s="77">
        <v>21000000</v>
      </c>
      <c r="G15" s="93">
        <v>1.5</v>
      </c>
      <c r="H15" s="93">
        <v>70000000</v>
      </c>
      <c r="I15" s="93">
        <v>2.3800000000000003</v>
      </c>
      <c r="J15" s="77">
        <v>-49000000</v>
      </c>
      <c r="K15" s="93">
        <v>-3.21</v>
      </c>
      <c r="L15" s="184"/>
    </row>
    <row r="16" spans="1:12" ht="13.5" x14ac:dyDescent="0.15">
      <c r="A16" s="46"/>
      <c r="B16" s="38" t="s">
        <v>115</v>
      </c>
      <c r="C16" s="38"/>
      <c r="D16" s="38"/>
      <c r="E16" s="38"/>
      <c r="F16" s="77">
        <v>5406000</v>
      </c>
      <c r="G16" s="93">
        <v>0.39</v>
      </c>
      <c r="H16" s="93">
        <v>12006000</v>
      </c>
      <c r="I16" s="93">
        <v>0.41</v>
      </c>
      <c r="J16" s="77">
        <v>-6600000</v>
      </c>
      <c r="K16" s="93">
        <v>-0.43</v>
      </c>
      <c r="L16" s="184"/>
    </row>
    <row r="17" spans="1:12" ht="13.5" x14ac:dyDescent="0.15">
      <c r="A17" s="46"/>
      <c r="B17" s="38" t="s">
        <v>116</v>
      </c>
      <c r="C17" s="38"/>
      <c r="D17" s="38"/>
      <c r="E17" s="38"/>
      <c r="F17" s="77">
        <v>138175000</v>
      </c>
      <c r="G17" s="93">
        <v>9.83</v>
      </c>
      <c r="H17" s="93">
        <v>267885000</v>
      </c>
      <c r="I17" s="93">
        <v>9.1300000000000008</v>
      </c>
      <c r="J17" s="77">
        <v>-129710000</v>
      </c>
      <c r="K17" s="93">
        <v>-8.49</v>
      </c>
      <c r="L17" s="184"/>
    </row>
    <row r="18" spans="1:12" ht="13.5" x14ac:dyDescent="0.15">
      <c r="A18" s="46"/>
      <c r="B18" s="38"/>
      <c r="C18" s="38"/>
      <c r="D18" s="38"/>
      <c r="E18" s="177"/>
      <c r="F18" s="89"/>
      <c r="G18" s="77"/>
      <c r="H18" s="77"/>
      <c r="I18" s="86"/>
      <c r="J18" s="77"/>
      <c r="K18" s="93"/>
    </row>
    <row r="19" spans="1:12" ht="13.5" x14ac:dyDescent="0.15">
      <c r="A19" s="47" t="s">
        <v>117</v>
      </c>
      <c r="B19" s="38"/>
      <c r="C19" s="38"/>
      <c r="D19" s="38"/>
      <c r="E19" s="178"/>
      <c r="F19" s="90">
        <v>1213233992</v>
      </c>
      <c r="G19" s="90">
        <v>86.41</v>
      </c>
      <c r="H19" s="90">
        <v>2536237957</v>
      </c>
      <c r="I19" s="90">
        <v>86.52000000000001</v>
      </c>
      <c r="J19" s="90">
        <v>-1323003965</v>
      </c>
      <c r="K19" s="91">
        <v>-86.62</v>
      </c>
    </row>
    <row r="20" spans="1:12" ht="13.5" x14ac:dyDescent="0.15">
      <c r="A20" s="46"/>
      <c r="B20" s="38"/>
      <c r="C20" s="38"/>
      <c r="D20" s="38"/>
      <c r="E20" s="38"/>
      <c r="F20" s="82"/>
      <c r="G20" s="82"/>
      <c r="H20" s="82"/>
      <c r="I20" s="82"/>
      <c r="J20" s="82"/>
      <c r="K20" s="83"/>
    </row>
    <row r="21" spans="1:12" ht="13.5" x14ac:dyDescent="0.15">
      <c r="A21" s="47" t="s">
        <v>118</v>
      </c>
      <c r="B21" s="38"/>
      <c r="C21" s="38"/>
      <c r="D21" s="38"/>
      <c r="E21" s="38"/>
      <c r="F21" s="90">
        <v>231485865</v>
      </c>
      <c r="G21" s="90">
        <v>16.489999999999998</v>
      </c>
      <c r="H21" s="90">
        <v>581507707</v>
      </c>
      <c r="I21" s="90">
        <v>19.84</v>
      </c>
      <c r="J21" s="90">
        <v>-350021842</v>
      </c>
      <c r="K21" s="91">
        <v>-22.92</v>
      </c>
    </row>
    <row r="22" spans="1:12" ht="13.5" x14ac:dyDescent="0.15">
      <c r="A22" s="46"/>
      <c r="B22" s="38"/>
      <c r="C22" s="38"/>
      <c r="D22" s="38"/>
      <c r="E22" s="38"/>
      <c r="F22" s="82"/>
      <c r="G22" s="83"/>
      <c r="H22" s="77"/>
      <c r="I22" s="86"/>
      <c r="J22" s="77"/>
      <c r="K22" s="93"/>
    </row>
    <row r="23" spans="1:12" ht="13.5" x14ac:dyDescent="0.15">
      <c r="A23" s="46"/>
      <c r="B23" s="38" t="s">
        <v>119</v>
      </c>
      <c r="C23" s="38"/>
      <c r="D23" s="38"/>
      <c r="E23" s="38"/>
      <c r="F23" s="77">
        <v>231485865</v>
      </c>
      <c r="G23" s="93">
        <v>16.489999999999998</v>
      </c>
      <c r="H23" s="77">
        <v>581507707</v>
      </c>
      <c r="I23" s="93">
        <v>19.84</v>
      </c>
      <c r="J23" s="77">
        <v>-350021842</v>
      </c>
      <c r="K23" s="93">
        <v>-22.92</v>
      </c>
    </row>
    <row r="24" spans="1:12" ht="13.5" x14ac:dyDescent="0.15">
      <c r="A24" s="46"/>
      <c r="B24" s="38" t="s">
        <v>120</v>
      </c>
      <c r="C24" s="38"/>
      <c r="D24" s="38"/>
      <c r="E24" s="38"/>
      <c r="F24" s="77">
        <v>0</v>
      </c>
      <c r="G24" s="93">
        <v>0</v>
      </c>
      <c r="H24" s="77">
        <v>0</v>
      </c>
      <c r="I24" s="93">
        <v>0</v>
      </c>
      <c r="J24" s="77">
        <v>0</v>
      </c>
      <c r="K24" s="93">
        <v>0</v>
      </c>
    </row>
    <row r="25" spans="1:12" ht="13.5" x14ac:dyDescent="0.15">
      <c r="A25" s="46"/>
      <c r="B25" s="38" t="s">
        <v>121</v>
      </c>
      <c r="C25" s="38"/>
      <c r="D25" s="38"/>
      <c r="E25" s="38"/>
      <c r="F25" s="77"/>
      <c r="G25" s="77"/>
      <c r="H25" s="77"/>
      <c r="I25" s="86"/>
      <c r="J25" s="77"/>
      <c r="K25" s="93"/>
    </row>
    <row r="26" spans="1:12" ht="13.5" x14ac:dyDescent="0.15">
      <c r="A26" s="46"/>
      <c r="B26" s="38"/>
      <c r="C26" s="38"/>
      <c r="D26" s="38"/>
      <c r="E26" s="38"/>
      <c r="F26" s="77"/>
      <c r="G26" s="77"/>
      <c r="H26" s="77"/>
      <c r="I26" s="86"/>
      <c r="J26" s="77"/>
      <c r="K26" s="93"/>
    </row>
    <row r="27" spans="1:12" ht="13.5" x14ac:dyDescent="0.15">
      <c r="A27" s="47" t="s">
        <v>122</v>
      </c>
      <c r="B27" s="38"/>
      <c r="C27" s="38"/>
      <c r="D27" s="38"/>
      <c r="E27" s="38"/>
      <c r="F27" s="90">
        <v>981748127</v>
      </c>
      <c r="G27" s="90">
        <v>69.92</v>
      </c>
      <c r="H27" s="90">
        <v>1954730250</v>
      </c>
      <c r="I27" s="90">
        <v>66.680000000000007</v>
      </c>
      <c r="J27" s="90">
        <v>-972982123</v>
      </c>
      <c r="K27" s="91">
        <v>-63.7</v>
      </c>
    </row>
    <row r="28" spans="1:12" ht="13.5" x14ac:dyDescent="0.15">
      <c r="A28" s="46"/>
      <c r="B28" s="38"/>
      <c r="C28" s="38"/>
      <c r="D28" s="38"/>
      <c r="E28" s="38"/>
      <c r="F28" s="82"/>
      <c r="G28" s="83"/>
      <c r="H28" s="83"/>
      <c r="I28" s="88"/>
      <c r="J28" s="83"/>
      <c r="K28" s="84"/>
    </row>
    <row r="29" spans="1:12" ht="13.5" x14ac:dyDescent="0.15">
      <c r="A29" s="46"/>
      <c r="B29" s="38" t="s">
        <v>123</v>
      </c>
      <c r="C29" s="38"/>
      <c r="D29" s="38"/>
      <c r="E29" s="38"/>
      <c r="F29" s="89">
        <v>981748127</v>
      </c>
      <c r="G29" s="77">
        <v>69.92</v>
      </c>
      <c r="H29" s="77">
        <v>1954730250</v>
      </c>
      <c r="I29" s="93">
        <v>66.680000000000007</v>
      </c>
      <c r="J29" s="77">
        <v>-972982123</v>
      </c>
      <c r="K29" s="93">
        <v>-63.7</v>
      </c>
    </row>
    <row r="30" spans="1:12" ht="13.5" x14ac:dyDescent="0.15">
      <c r="A30" s="46"/>
      <c r="B30" s="38" t="s">
        <v>120</v>
      </c>
      <c r="C30" s="38"/>
      <c r="D30" s="38"/>
      <c r="E30" s="38"/>
      <c r="F30" s="89">
        <v>0</v>
      </c>
      <c r="G30" s="77">
        <v>0</v>
      </c>
      <c r="H30" s="93">
        <v>0</v>
      </c>
      <c r="I30" s="93">
        <v>0</v>
      </c>
      <c r="J30" s="77">
        <v>0</v>
      </c>
      <c r="K30" s="93">
        <v>0</v>
      </c>
    </row>
    <row r="31" spans="1:12" ht="13.5" x14ac:dyDescent="0.15">
      <c r="A31" s="46"/>
      <c r="B31" s="38"/>
      <c r="C31" s="38"/>
      <c r="D31" s="38"/>
      <c r="E31" s="38"/>
      <c r="F31" s="89"/>
      <c r="G31" s="77"/>
      <c r="H31" s="77"/>
      <c r="I31" s="86"/>
      <c r="J31" s="77"/>
      <c r="K31" s="93"/>
    </row>
    <row r="32" spans="1:12" ht="13.5" x14ac:dyDescent="0.15">
      <c r="A32" s="47" t="s">
        <v>11</v>
      </c>
      <c r="B32" s="42"/>
      <c r="C32" s="38"/>
      <c r="D32" s="38"/>
      <c r="E32" s="38"/>
      <c r="F32" s="90">
        <v>340000</v>
      </c>
      <c r="G32" s="91">
        <v>0.02</v>
      </c>
      <c r="H32" s="90">
        <v>450000</v>
      </c>
      <c r="I32" s="90">
        <v>0.02</v>
      </c>
      <c r="J32" s="90">
        <v>-110000</v>
      </c>
      <c r="K32" s="91">
        <v>-0.01</v>
      </c>
    </row>
    <row r="33" spans="1:11" ht="13.5" x14ac:dyDescent="0.15">
      <c r="A33" s="46"/>
      <c r="B33" s="38"/>
      <c r="C33" s="38"/>
      <c r="D33" s="38"/>
      <c r="E33" s="38"/>
      <c r="F33" s="82"/>
      <c r="G33" s="83"/>
      <c r="H33" s="82"/>
      <c r="I33" s="82"/>
      <c r="J33" s="82"/>
      <c r="K33" s="83"/>
    </row>
    <row r="34" spans="1:11" ht="13.5" x14ac:dyDescent="0.15">
      <c r="A34" s="47" t="s">
        <v>124</v>
      </c>
      <c r="B34" s="42"/>
      <c r="C34" s="42"/>
      <c r="D34" s="38"/>
      <c r="E34" s="38"/>
      <c r="F34" s="89">
        <v>340000</v>
      </c>
      <c r="G34" s="77">
        <v>0.02</v>
      </c>
      <c r="H34" s="89">
        <v>450000</v>
      </c>
      <c r="I34" s="89">
        <v>0.02</v>
      </c>
      <c r="J34" s="89">
        <v>-110000</v>
      </c>
      <c r="K34" s="77">
        <v>-0.01</v>
      </c>
    </row>
    <row r="35" spans="1:11" ht="13.5" x14ac:dyDescent="0.15">
      <c r="A35" s="46"/>
      <c r="B35" s="38"/>
      <c r="C35" s="38"/>
      <c r="D35" s="38"/>
      <c r="E35" s="38"/>
      <c r="F35" s="89"/>
      <c r="G35" s="77"/>
      <c r="H35" s="93"/>
      <c r="I35" s="86"/>
      <c r="J35" s="77"/>
      <c r="K35" s="93"/>
    </row>
    <row r="36" spans="1:11" ht="13.5" x14ac:dyDescent="0.15">
      <c r="A36" s="46"/>
      <c r="B36" s="38" t="s">
        <v>259</v>
      </c>
      <c r="C36" s="38"/>
      <c r="D36" s="38"/>
      <c r="E36" s="38"/>
      <c r="F36" s="77">
        <v>340000</v>
      </c>
      <c r="G36" s="93">
        <v>0.02</v>
      </c>
      <c r="H36" s="93">
        <v>450000</v>
      </c>
      <c r="I36" s="93">
        <v>0.02</v>
      </c>
      <c r="J36" s="77">
        <v>-110000</v>
      </c>
      <c r="K36" s="93">
        <v>-0.01</v>
      </c>
    </row>
    <row r="37" spans="1:11" ht="13.5" x14ac:dyDescent="0.15">
      <c r="A37" s="46"/>
      <c r="B37" s="38"/>
      <c r="C37" s="38"/>
      <c r="D37" s="38"/>
      <c r="E37" s="38"/>
      <c r="F37" s="89"/>
      <c r="G37" s="77"/>
      <c r="H37" s="77"/>
      <c r="I37" s="86"/>
      <c r="J37" s="77"/>
      <c r="K37" s="93"/>
    </row>
    <row r="38" spans="1:11" ht="13.5" x14ac:dyDescent="0.15">
      <c r="A38" s="46"/>
      <c r="B38" s="38"/>
      <c r="C38" s="38"/>
      <c r="D38" s="38"/>
      <c r="E38" s="38"/>
      <c r="F38" s="89"/>
      <c r="G38" s="77"/>
      <c r="H38" s="77"/>
      <c r="I38" s="86"/>
      <c r="J38" s="77"/>
      <c r="K38" s="93"/>
    </row>
    <row r="39" spans="1:11" ht="13.5" x14ac:dyDescent="0.15">
      <c r="A39" s="48"/>
      <c r="B39" s="49"/>
      <c r="C39" s="49"/>
      <c r="D39" s="49"/>
      <c r="E39" s="49"/>
      <c r="F39" s="90"/>
      <c r="G39" s="91"/>
      <c r="H39" s="91"/>
      <c r="I39" s="172"/>
      <c r="J39" s="91"/>
      <c r="K39" s="171"/>
    </row>
    <row r="41" spans="1:11" x14ac:dyDescent="0.15">
      <c r="A41" s="195" t="s">
        <v>308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</row>
  </sheetData>
  <mergeCells count="1">
    <mergeCell ref="A41:K41"/>
  </mergeCells>
  <phoneticPr fontId="0" type="noConversion"/>
  <pageMargins left="0.78740157480314965" right="0" top="1.1811023622047245" bottom="0" header="0" footer="0"/>
  <pageSetup paperSize="9" scale="95" orientation="landscape" horizontalDpi="300" verticalDpi="300" copies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29B8-31B1-44B3-8AA2-C327E2537E4B}">
  <dimension ref="A1:L42"/>
  <sheetViews>
    <sheetView workbookViewId="0">
      <selection activeCell="H20" sqref="H20:H21"/>
    </sheetView>
  </sheetViews>
  <sheetFormatPr defaultRowHeight="12.75" x14ac:dyDescent="0.15"/>
  <cols>
    <col min="1" max="4" width="11.4609375" customWidth="1"/>
    <col min="5" max="5" width="4.44921875" customWidth="1"/>
    <col min="6" max="6" width="15.1015625" customWidth="1"/>
    <col min="7" max="7" width="13.34765625" customWidth="1"/>
    <col min="8" max="8" width="15.5078125" customWidth="1"/>
    <col min="9" max="9" width="13.34765625" customWidth="1"/>
    <col min="10" max="10" width="15.1015625" customWidth="1"/>
    <col min="11" max="11" width="13.34765625" customWidth="1"/>
    <col min="12" max="12" width="12.80859375" bestFit="1" customWidth="1"/>
    <col min="13" max="256" width="11.4609375" customWidth="1"/>
  </cols>
  <sheetData>
    <row r="1" spans="1:12" ht="13.5" x14ac:dyDescent="0.15">
      <c r="A1" s="57" t="s">
        <v>0</v>
      </c>
      <c r="B1" s="57"/>
      <c r="C1" s="57"/>
      <c r="D1" s="57"/>
      <c r="E1" s="57"/>
      <c r="F1" s="23" t="s">
        <v>125</v>
      </c>
      <c r="G1" s="57"/>
      <c r="H1" s="57"/>
      <c r="I1" s="57"/>
      <c r="J1" s="57" t="s">
        <v>256</v>
      </c>
      <c r="K1" s="57"/>
    </row>
    <row r="2" spans="1:12" ht="8.25" customHeight="1" thickBo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14.25" thickBot="1" x14ac:dyDescent="0.2">
      <c r="A3" s="58"/>
      <c r="B3" s="25"/>
      <c r="C3" s="25"/>
      <c r="D3" s="25"/>
      <c r="E3" s="53"/>
      <c r="F3" s="59" t="s">
        <v>354</v>
      </c>
      <c r="G3" s="60"/>
      <c r="H3" s="59" t="s">
        <v>367</v>
      </c>
      <c r="I3" s="28"/>
      <c r="J3" s="58" t="s">
        <v>304</v>
      </c>
      <c r="K3" s="53"/>
    </row>
    <row r="4" spans="1:12" ht="14.25" thickBot="1" x14ac:dyDescent="0.2">
      <c r="A4" s="41"/>
      <c r="B4" s="42" t="s">
        <v>109</v>
      </c>
      <c r="C4" s="42"/>
      <c r="D4" s="42"/>
      <c r="E4" s="56"/>
      <c r="F4" s="52" t="s">
        <v>111</v>
      </c>
      <c r="G4" s="52" t="s">
        <v>110</v>
      </c>
      <c r="H4" s="61" t="s">
        <v>111</v>
      </c>
      <c r="I4" s="52" t="s">
        <v>110</v>
      </c>
      <c r="J4" s="41" t="s">
        <v>368</v>
      </c>
      <c r="K4" s="63"/>
    </row>
    <row r="5" spans="1:12" ht="14.25" thickBot="1" x14ac:dyDescent="0.2">
      <c r="A5" s="62"/>
      <c r="B5" s="64"/>
      <c r="C5" s="64"/>
      <c r="D5" s="64"/>
      <c r="E5" s="63"/>
      <c r="F5" s="32"/>
      <c r="G5" s="32"/>
      <c r="H5" s="62"/>
      <c r="I5" s="32"/>
      <c r="J5" s="65" t="s">
        <v>111</v>
      </c>
      <c r="K5" s="33" t="s">
        <v>110</v>
      </c>
    </row>
    <row r="6" spans="1:12" ht="14.25" thickBot="1" x14ac:dyDescent="0.2">
      <c r="A6" s="58" t="s">
        <v>2</v>
      </c>
      <c r="B6" s="35"/>
      <c r="C6" s="35"/>
      <c r="D6" s="35"/>
      <c r="E6" s="26"/>
      <c r="F6" s="66">
        <v>1404154991.9979999</v>
      </c>
      <c r="G6" s="66">
        <v>100</v>
      </c>
      <c r="H6" s="66">
        <v>2931578956.9990001</v>
      </c>
      <c r="I6" s="66">
        <v>100.00000000000001</v>
      </c>
      <c r="J6" s="66">
        <v>-1527423965.0010004</v>
      </c>
      <c r="K6" s="66">
        <v>-100</v>
      </c>
    </row>
    <row r="7" spans="1:12" ht="14.25" thickBot="1" x14ac:dyDescent="0.2">
      <c r="A7" s="37"/>
      <c r="B7" s="38"/>
      <c r="C7" s="38"/>
      <c r="D7" s="38"/>
      <c r="E7" s="39"/>
      <c r="F7" s="67"/>
      <c r="G7" s="67"/>
      <c r="H7" s="67"/>
      <c r="I7" s="67"/>
      <c r="J7" s="67"/>
      <c r="K7" s="67"/>
    </row>
    <row r="8" spans="1:12" ht="14.25" thickBot="1" x14ac:dyDescent="0.2">
      <c r="A8" s="41" t="s">
        <v>126</v>
      </c>
      <c r="B8" s="38"/>
      <c r="C8" s="38"/>
      <c r="D8" s="38"/>
      <c r="E8" s="39"/>
      <c r="F8" s="66">
        <v>1247954991.9979999</v>
      </c>
      <c r="G8" s="66">
        <v>88.88</v>
      </c>
      <c r="H8" s="66">
        <v>2152828956.9990001</v>
      </c>
      <c r="I8" s="66">
        <v>73.440000000000012</v>
      </c>
      <c r="J8" s="66">
        <v>-904873965.00100029</v>
      </c>
      <c r="K8" s="66">
        <v>-59.24</v>
      </c>
    </row>
    <row r="9" spans="1:12" ht="14.25" thickBot="1" x14ac:dyDescent="0.2">
      <c r="A9" s="37"/>
      <c r="B9" s="38"/>
      <c r="C9" s="38"/>
      <c r="D9" s="38"/>
      <c r="E9" s="39"/>
      <c r="F9" s="67"/>
      <c r="G9" s="67"/>
      <c r="H9" s="67"/>
      <c r="I9" s="67"/>
      <c r="J9" s="67"/>
      <c r="K9" s="67"/>
    </row>
    <row r="10" spans="1:12" ht="14.25" thickBot="1" x14ac:dyDescent="0.2">
      <c r="A10" s="41"/>
      <c r="B10" s="42" t="s">
        <v>127</v>
      </c>
      <c r="C10" s="38"/>
      <c r="D10" s="38"/>
      <c r="E10" s="39"/>
      <c r="F10" s="66">
        <v>1186888233.8379998</v>
      </c>
      <c r="G10" s="66">
        <v>84.53</v>
      </c>
      <c r="H10" s="66">
        <v>2028072640.0190001</v>
      </c>
      <c r="I10" s="66">
        <v>69.180000000000007</v>
      </c>
      <c r="J10" s="66">
        <v>-841184406.18100023</v>
      </c>
      <c r="K10" s="66">
        <v>-55.07</v>
      </c>
    </row>
    <row r="11" spans="1:12" ht="13.5" x14ac:dyDescent="0.15">
      <c r="A11" s="37"/>
      <c r="C11" s="38"/>
      <c r="D11" s="38"/>
      <c r="E11" s="39"/>
      <c r="F11" s="94"/>
      <c r="G11" s="67"/>
      <c r="H11" s="67"/>
      <c r="I11" s="67"/>
      <c r="J11" s="67"/>
      <c r="K11" s="67"/>
    </row>
    <row r="12" spans="1:12" ht="13.5" x14ac:dyDescent="0.15">
      <c r="A12" s="37"/>
      <c r="B12" s="38" t="s">
        <v>128</v>
      </c>
      <c r="C12" s="38"/>
      <c r="D12" s="38"/>
      <c r="E12" s="39"/>
      <c r="F12" s="67">
        <v>673319961.6279999</v>
      </c>
      <c r="G12" s="86">
        <v>47.96</v>
      </c>
      <c r="H12" s="67">
        <v>1313076082.539</v>
      </c>
      <c r="I12" s="86">
        <v>44.79</v>
      </c>
      <c r="J12" s="67">
        <v>-639756120.91100013</v>
      </c>
      <c r="K12" s="67">
        <v>-41.88</v>
      </c>
      <c r="L12" s="141"/>
    </row>
    <row r="13" spans="1:12" ht="13.5" x14ac:dyDescent="0.15">
      <c r="A13" s="37"/>
      <c r="B13" s="38" t="s">
        <v>129</v>
      </c>
      <c r="C13" s="38"/>
      <c r="D13" s="38"/>
      <c r="E13" s="39"/>
      <c r="F13" s="67">
        <v>513568272.20999998</v>
      </c>
      <c r="G13" s="86">
        <v>36.57</v>
      </c>
      <c r="H13" s="67">
        <v>714996557.48000014</v>
      </c>
      <c r="I13" s="86">
        <v>24.39</v>
      </c>
      <c r="J13" s="67">
        <v>-201428285.27000016</v>
      </c>
      <c r="K13" s="67">
        <v>-13.19</v>
      </c>
      <c r="L13" s="141"/>
    </row>
    <row r="14" spans="1:12" ht="13.5" x14ac:dyDescent="0.15">
      <c r="A14" s="37"/>
      <c r="B14" s="148" t="s">
        <v>293</v>
      </c>
      <c r="C14" s="38"/>
      <c r="D14" s="38"/>
      <c r="E14" s="39"/>
      <c r="F14" s="67">
        <v>0</v>
      </c>
      <c r="G14" s="86">
        <v>0</v>
      </c>
      <c r="H14" s="67">
        <v>0</v>
      </c>
      <c r="I14" s="86">
        <v>0</v>
      </c>
      <c r="J14" s="67">
        <v>0</v>
      </c>
      <c r="K14" s="67">
        <v>0</v>
      </c>
      <c r="L14" s="141"/>
    </row>
    <row r="15" spans="1:12" ht="13.5" x14ac:dyDescent="0.15">
      <c r="A15" s="37"/>
      <c r="B15" s="38"/>
      <c r="C15" s="38"/>
      <c r="D15" s="38"/>
      <c r="E15" s="39"/>
      <c r="F15" s="67"/>
      <c r="G15" s="67"/>
      <c r="H15" s="67"/>
      <c r="I15" s="67"/>
      <c r="J15" s="67"/>
      <c r="K15" s="67"/>
    </row>
    <row r="16" spans="1:12" ht="14.25" thickBot="1" x14ac:dyDescent="0.2">
      <c r="A16" s="37"/>
      <c r="B16" s="42" t="s">
        <v>131</v>
      </c>
      <c r="C16" s="38"/>
      <c r="D16" s="38"/>
      <c r="E16" s="39"/>
      <c r="F16" s="68">
        <v>39066758.159999996</v>
      </c>
      <c r="G16" s="68">
        <v>2.78</v>
      </c>
      <c r="H16" s="68">
        <v>102756316.98000002</v>
      </c>
      <c r="I16" s="68">
        <v>3.51</v>
      </c>
      <c r="J16" s="68">
        <v>-63689558.820000023</v>
      </c>
      <c r="K16" s="68">
        <v>-4.17</v>
      </c>
    </row>
    <row r="17" spans="1:12" ht="13.5" x14ac:dyDescent="0.15">
      <c r="A17" s="41"/>
      <c r="B17" s="38"/>
      <c r="C17" s="38"/>
      <c r="D17" s="38"/>
      <c r="E17" s="38"/>
      <c r="F17" s="94"/>
      <c r="G17" s="95"/>
      <c r="H17" s="94"/>
      <c r="I17" s="86"/>
      <c r="J17" s="94"/>
      <c r="K17" s="94"/>
    </row>
    <row r="18" spans="1:12" ht="13.5" x14ac:dyDescent="0.15">
      <c r="A18" s="37"/>
      <c r="B18" s="38" t="s">
        <v>132</v>
      </c>
      <c r="C18" s="38"/>
      <c r="D18" s="38"/>
      <c r="E18" s="38"/>
      <c r="F18" s="67">
        <v>39066758.159999996</v>
      </c>
      <c r="G18" s="86">
        <v>2.78</v>
      </c>
      <c r="H18" s="67">
        <v>102756316.98000002</v>
      </c>
      <c r="I18" s="86">
        <v>3.51</v>
      </c>
      <c r="J18" s="67">
        <v>-63689558.820000023</v>
      </c>
      <c r="K18" s="67">
        <v>-4.17</v>
      </c>
      <c r="L18" s="141"/>
    </row>
    <row r="19" spans="1:12" ht="13.5" x14ac:dyDescent="0.15">
      <c r="A19" s="37"/>
      <c r="B19" s="38"/>
      <c r="C19" s="38"/>
      <c r="D19" s="38"/>
      <c r="E19" s="38"/>
      <c r="F19" s="67"/>
      <c r="G19" s="86"/>
      <c r="H19" s="67"/>
      <c r="I19" s="86"/>
      <c r="J19" s="67"/>
      <c r="K19" s="67"/>
      <c r="L19" s="141"/>
    </row>
    <row r="20" spans="1:12" ht="14.25" thickBot="1" x14ac:dyDescent="0.2">
      <c r="A20" s="37"/>
      <c r="B20" s="42" t="s">
        <v>294</v>
      </c>
      <c r="C20" s="38"/>
      <c r="D20" s="38"/>
      <c r="E20" s="39"/>
      <c r="F20" s="68">
        <v>22000000</v>
      </c>
      <c r="G20" s="68">
        <v>1.57</v>
      </c>
      <c r="H20" s="68">
        <v>22000000</v>
      </c>
      <c r="I20" s="68">
        <v>0.75</v>
      </c>
      <c r="J20" s="68">
        <v>0</v>
      </c>
      <c r="K20" s="68">
        <v>0</v>
      </c>
      <c r="L20" s="141"/>
    </row>
    <row r="21" spans="1:12" ht="13.5" x14ac:dyDescent="0.15">
      <c r="A21" s="37"/>
      <c r="B21" s="38"/>
      <c r="C21" s="38"/>
      <c r="D21" s="38"/>
      <c r="E21" s="38"/>
      <c r="F21" s="94"/>
      <c r="G21" s="95"/>
      <c r="H21" s="94"/>
      <c r="I21" s="86"/>
      <c r="J21" s="94"/>
      <c r="K21" s="94"/>
      <c r="L21" s="141"/>
    </row>
    <row r="22" spans="1:12" ht="13.5" x14ac:dyDescent="0.15">
      <c r="A22" s="37"/>
      <c r="B22" s="38" t="s">
        <v>132</v>
      </c>
      <c r="C22" s="38"/>
      <c r="D22" s="38"/>
      <c r="E22" s="38"/>
      <c r="F22" s="67">
        <v>22000000</v>
      </c>
      <c r="G22" s="86">
        <v>1.57</v>
      </c>
      <c r="H22" s="67">
        <v>22000000</v>
      </c>
      <c r="I22" s="86">
        <v>0.75</v>
      </c>
      <c r="J22" s="67">
        <v>0</v>
      </c>
      <c r="K22" s="67">
        <v>0</v>
      </c>
      <c r="L22" s="141"/>
    </row>
    <row r="23" spans="1:12" ht="13.5" x14ac:dyDescent="0.15">
      <c r="A23" s="41"/>
      <c r="B23" s="38"/>
      <c r="C23" s="38"/>
      <c r="D23" s="38"/>
      <c r="E23" s="38"/>
      <c r="F23" s="67"/>
      <c r="G23" s="86"/>
      <c r="H23" s="67"/>
      <c r="I23" s="86"/>
      <c r="J23" s="67"/>
      <c r="K23" s="67"/>
    </row>
    <row r="24" spans="1:12" ht="14.25" thickBot="1" x14ac:dyDescent="0.2">
      <c r="A24" s="41" t="s">
        <v>133</v>
      </c>
      <c r="B24" s="38"/>
      <c r="C24" s="38"/>
      <c r="D24" s="38"/>
      <c r="E24" s="38"/>
      <c r="F24" s="68">
        <v>156200000</v>
      </c>
      <c r="G24" s="68">
        <v>11.120000000000001</v>
      </c>
      <c r="H24" s="68">
        <v>778750000</v>
      </c>
      <c r="I24" s="68">
        <v>26.560000000000002</v>
      </c>
      <c r="J24" s="68">
        <v>-622550000</v>
      </c>
      <c r="K24" s="68">
        <v>-40.76</v>
      </c>
    </row>
    <row r="25" spans="1:12" ht="13.5" x14ac:dyDescent="0.15">
      <c r="A25" s="37"/>
      <c r="B25" s="38"/>
      <c r="C25" s="38"/>
      <c r="D25" s="38"/>
      <c r="E25" s="38"/>
      <c r="F25" s="67"/>
      <c r="G25" s="86"/>
      <c r="H25" s="67"/>
      <c r="I25" s="86"/>
      <c r="J25" s="67"/>
      <c r="K25" s="67"/>
    </row>
    <row r="26" spans="1:12" ht="14.25" thickBot="1" x14ac:dyDescent="0.2">
      <c r="A26" s="37"/>
      <c r="B26" s="42" t="s">
        <v>134</v>
      </c>
      <c r="C26" s="38"/>
      <c r="D26" s="38"/>
      <c r="E26" s="38"/>
      <c r="F26" s="68">
        <v>146200000</v>
      </c>
      <c r="G26" s="68">
        <v>10.41</v>
      </c>
      <c r="H26" s="68">
        <v>758750000</v>
      </c>
      <c r="I26" s="68">
        <v>25.880000000000003</v>
      </c>
      <c r="J26" s="68">
        <v>-612550000</v>
      </c>
      <c r="K26" s="68">
        <v>-40.11</v>
      </c>
    </row>
    <row r="27" spans="1:12" ht="13.5" x14ac:dyDescent="0.15">
      <c r="A27" s="37"/>
      <c r="B27" s="38"/>
      <c r="C27" s="38"/>
      <c r="D27" s="38"/>
      <c r="E27" s="38"/>
      <c r="F27" s="94"/>
      <c r="G27" s="86"/>
      <c r="H27" s="94"/>
      <c r="I27" s="86"/>
      <c r="J27" s="94"/>
      <c r="K27" s="94"/>
    </row>
    <row r="28" spans="1:12" ht="13.5" x14ac:dyDescent="0.15">
      <c r="A28" s="37"/>
      <c r="B28" s="38" t="s">
        <v>135</v>
      </c>
      <c r="C28" s="38"/>
      <c r="D28" s="38"/>
      <c r="E28" s="38"/>
      <c r="F28" s="67">
        <v>29600000</v>
      </c>
      <c r="G28" s="86">
        <v>2.11</v>
      </c>
      <c r="H28" s="67">
        <v>252250000</v>
      </c>
      <c r="I28" s="86">
        <v>8.6</v>
      </c>
      <c r="J28" s="67">
        <v>-222650000</v>
      </c>
      <c r="K28" s="67">
        <v>-14.58</v>
      </c>
      <c r="L28" s="141"/>
    </row>
    <row r="29" spans="1:12" ht="13.5" x14ac:dyDescent="0.15">
      <c r="A29" s="41"/>
      <c r="B29" s="38" t="s">
        <v>136</v>
      </c>
      <c r="C29" s="38"/>
      <c r="D29" s="38"/>
      <c r="E29" s="38"/>
      <c r="F29" s="67">
        <v>116600000</v>
      </c>
      <c r="G29" s="86">
        <v>8.3000000000000007</v>
      </c>
      <c r="H29" s="67">
        <v>506500000</v>
      </c>
      <c r="I29" s="86">
        <v>17.28</v>
      </c>
      <c r="J29" s="67">
        <v>-389900000</v>
      </c>
      <c r="K29" s="67">
        <v>-25.53</v>
      </c>
      <c r="L29" s="141"/>
    </row>
    <row r="30" spans="1:12" ht="13.5" x14ac:dyDescent="0.15">
      <c r="A30" s="41"/>
      <c r="B30" s="38"/>
      <c r="C30" s="38"/>
      <c r="D30" s="38"/>
      <c r="E30" s="38"/>
      <c r="F30" s="67"/>
      <c r="G30" s="86"/>
      <c r="H30" s="67"/>
      <c r="I30" s="86"/>
      <c r="J30" s="67"/>
      <c r="K30" s="67"/>
      <c r="L30" s="141"/>
    </row>
    <row r="31" spans="1:12" ht="14.25" thickBot="1" x14ac:dyDescent="0.2">
      <c r="A31" s="41"/>
      <c r="B31" s="42" t="s">
        <v>296</v>
      </c>
      <c r="C31" s="38"/>
      <c r="D31" s="38"/>
      <c r="E31" s="39"/>
      <c r="F31" s="68">
        <v>10000000</v>
      </c>
      <c r="G31" s="68">
        <v>0.71</v>
      </c>
      <c r="H31" s="68">
        <v>20000000</v>
      </c>
      <c r="I31" s="68">
        <v>0.68</v>
      </c>
      <c r="J31" s="68">
        <v>-10000000</v>
      </c>
      <c r="K31" s="68">
        <v>-0.65</v>
      </c>
      <c r="L31" s="141"/>
    </row>
    <row r="32" spans="1:12" ht="13.5" x14ac:dyDescent="0.15">
      <c r="A32" s="41"/>
      <c r="B32" s="38"/>
      <c r="C32" s="38"/>
      <c r="D32" s="38"/>
      <c r="E32" s="38"/>
      <c r="F32" s="94"/>
      <c r="G32" s="86"/>
      <c r="H32" s="94"/>
      <c r="I32" s="86"/>
      <c r="J32" s="94"/>
      <c r="K32" s="94"/>
      <c r="L32" s="141"/>
    </row>
    <row r="33" spans="1:12" ht="13.5" x14ac:dyDescent="0.15">
      <c r="A33" s="41"/>
      <c r="B33" s="38" t="s">
        <v>295</v>
      </c>
      <c r="C33" s="38"/>
      <c r="D33" s="38"/>
      <c r="E33" s="38"/>
      <c r="F33" s="67">
        <v>10000000</v>
      </c>
      <c r="G33" s="86">
        <v>0.71</v>
      </c>
      <c r="H33" s="67">
        <v>20000000</v>
      </c>
      <c r="I33" s="86">
        <v>0.68</v>
      </c>
      <c r="J33" s="67">
        <v>-10000000</v>
      </c>
      <c r="K33" s="67">
        <v>-0.65</v>
      </c>
      <c r="L33" s="141"/>
    </row>
    <row r="34" spans="1:12" ht="13.5" x14ac:dyDescent="0.15">
      <c r="A34" s="41"/>
      <c r="B34" s="38"/>
      <c r="C34" s="38"/>
      <c r="D34" s="38"/>
      <c r="E34" s="38"/>
      <c r="F34" s="67"/>
      <c r="G34" s="86"/>
      <c r="H34" s="67"/>
      <c r="I34" s="86"/>
      <c r="J34" s="67"/>
      <c r="K34" s="67"/>
      <c r="L34" s="141"/>
    </row>
    <row r="35" spans="1:12" ht="14.25" thickBot="1" x14ac:dyDescent="0.2">
      <c r="A35" s="41" t="s">
        <v>137</v>
      </c>
      <c r="B35" s="38"/>
      <c r="C35" s="38"/>
      <c r="D35" s="38"/>
      <c r="E35" s="38"/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</row>
    <row r="36" spans="1:12" ht="13.5" x14ac:dyDescent="0.15">
      <c r="A36" s="37"/>
      <c r="B36" s="38"/>
      <c r="C36" s="38"/>
      <c r="D36" s="38"/>
      <c r="E36" s="38"/>
      <c r="F36" s="67"/>
      <c r="G36" s="86"/>
      <c r="H36" s="67"/>
      <c r="I36" s="86"/>
      <c r="J36" s="67"/>
      <c r="K36" s="67"/>
    </row>
    <row r="37" spans="1:12" ht="14.25" thickBot="1" x14ac:dyDescent="0.2">
      <c r="A37" s="37"/>
      <c r="B37" s="42" t="s">
        <v>138</v>
      </c>
      <c r="C37" s="38"/>
      <c r="D37" s="38"/>
      <c r="E37" s="38"/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</row>
    <row r="38" spans="1:12" ht="13.5" x14ac:dyDescent="0.15">
      <c r="A38" s="41"/>
      <c r="B38" s="42"/>
      <c r="C38" s="38"/>
      <c r="D38" s="38"/>
      <c r="E38" s="38"/>
      <c r="F38" s="94"/>
      <c r="G38" s="94"/>
      <c r="H38" s="86"/>
      <c r="I38" s="94"/>
      <c r="J38" s="86"/>
      <c r="K38" s="94"/>
    </row>
    <row r="39" spans="1:12" ht="13.5" x14ac:dyDescent="0.15">
      <c r="A39" s="37"/>
      <c r="B39" s="38" t="s">
        <v>139</v>
      </c>
      <c r="C39" s="38"/>
      <c r="D39" s="38"/>
      <c r="E39" s="38"/>
      <c r="F39" s="67">
        <v>0</v>
      </c>
      <c r="G39" s="86">
        <v>0</v>
      </c>
      <c r="H39" s="67">
        <v>0</v>
      </c>
      <c r="I39" s="74">
        <v>0</v>
      </c>
      <c r="J39" s="67">
        <v>0</v>
      </c>
      <c r="K39" s="67">
        <v>0</v>
      </c>
    </row>
    <row r="40" spans="1:12" ht="14.25" thickBot="1" x14ac:dyDescent="0.2">
      <c r="A40" s="29"/>
      <c r="B40" s="30"/>
      <c r="C40" s="30"/>
      <c r="D40" s="30"/>
      <c r="E40" s="30"/>
      <c r="F40" s="68"/>
      <c r="G40" s="68"/>
      <c r="H40" s="87"/>
      <c r="I40" s="68"/>
      <c r="J40" s="87"/>
      <c r="K40" s="68"/>
    </row>
    <row r="42" spans="1:12" x14ac:dyDescent="0.15">
      <c r="A42" s="195" t="s">
        <v>274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</row>
  </sheetData>
  <mergeCells count="1">
    <mergeCell ref="A42:K42"/>
  </mergeCells>
  <phoneticPr fontId="0" type="noConversion"/>
  <pageMargins left="0.78740157480314965" right="0" top="0.59055118110236227" bottom="0" header="0" footer="0"/>
  <pageSetup paperSize="266" orientation="landscape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D23F-DAEB-4F38-B786-A3F05B96BFAD}">
  <dimension ref="A1:R41"/>
  <sheetViews>
    <sheetView workbookViewId="0">
      <selection activeCell="D1" sqref="D1"/>
    </sheetView>
  </sheetViews>
  <sheetFormatPr defaultRowHeight="12.75" x14ac:dyDescent="0.15"/>
  <cols>
    <col min="1" max="1" width="5.12109375" customWidth="1"/>
    <col min="2" max="2" width="11.4609375" customWidth="1"/>
    <col min="3" max="3" width="9.84375" customWidth="1"/>
    <col min="4" max="4" width="8.08984375" customWidth="1"/>
    <col min="5" max="5" width="8.359375" customWidth="1"/>
    <col min="6" max="6" width="11.8671875" customWidth="1"/>
    <col min="7" max="8" width="9.84375" customWidth="1"/>
    <col min="9" max="9" width="11.4609375" customWidth="1"/>
    <col min="10" max="10" width="9.84375" customWidth="1"/>
    <col min="11" max="11" width="8.08984375" customWidth="1"/>
    <col min="12" max="12" width="7.8203125" customWidth="1"/>
    <col min="13" max="13" width="12.13671875" customWidth="1"/>
    <col min="14" max="14" width="5.12109375" customWidth="1"/>
    <col min="15" max="15" width="14.15625" customWidth="1"/>
    <col min="16" max="256" width="11.4609375" customWidth="1"/>
  </cols>
  <sheetData>
    <row r="1" spans="1:18" ht="13.5" x14ac:dyDescent="0.15">
      <c r="A1" s="22"/>
      <c r="B1" s="22"/>
      <c r="C1" s="22"/>
      <c r="D1" s="22"/>
      <c r="E1" s="22"/>
      <c r="F1" s="22" t="s">
        <v>313</v>
      </c>
      <c r="G1" s="22"/>
      <c r="H1" s="22"/>
      <c r="I1" s="22"/>
      <c r="J1" s="22"/>
      <c r="K1" s="22"/>
      <c r="L1" s="23" t="s">
        <v>140</v>
      </c>
      <c r="M1" s="22"/>
    </row>
    <row r="2" spans="1:18" ht="13.5" x14ac:dyDescent="0.15">
      <c r="A2" s="22"/>
      <c r="B2" s="22"/>
      <c r="C2" s="22"/>
      <c r="D2" s="22"/>
      <c r="E2" s="22" t="s">
        <v>167</v>
      </c>
      <c r="F2" s="22"/>
      <c r="G2" s="22"/>
      <c r="H2" s="22"/>
      <c r="I2" s="22"/>
      <c r="J2" s="22"/>
      <c r="K2" s="22"/>
      <c r="L2" s="22"/>
      <c r="M2" s="22"/>
    </row>
    <row r="3" spans="1:18" ht="13.5" x14ac:dyDescent="0.15">
      <c r="A3" s="22"/>
      <c r="B3" s="22"/>
      <c r="C3" s="22"/>
      <c r="D3" s="22"/>
      <c r="E3" s="22"/>
      <c r="F3" s="22" t="s">
        <v>168</v>
      </c>
      <c r="G3" s="22"/>
      <c r="H3" s="22"/>
      <c r="I3" s="22"/>
      <c r="J3" s="22"/>
      <c r="K3" s="22"/>
      <c r="L3" s="22"/>
      <c r="M3" s="22"/>
    </row>
    <row r="4" spans="1:18" ht="13.5" x14ac:dyDescent="0.15">
      <c r="A4" s="23" t="s">
        <v>326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8" ht="14.25" thickBot="1" x14ac:dyDescent="0.2">
      <c r="A5" s="23" t="s">
        <v>360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8" ht="13.5" x14ac:dyDescent="0.15">
      <c r="A6" s="27" t="s">
        <v>141</v>
      </c>
      <c r="B6" s="35"/>
      <c r="C6" s="25" t="s">
        <v>361</v>
      </c>
      <c r="D6" s="25"/>
      <c r="E6" s="35"/>
      <c r="F6" s="35"/>
      <c r="G6" s="58" t="s">
        <v>142</v>
      </c>
      <c r="H6" s="53"/>
      <c r="I6" s="24"/>
      <c r="J6" s="35"/>
      <c r="K6" s="25" t="s">
        <v>362</v>
      </c>
      <c r="L6" s="35"/>
      <c r="M6" s="26"/>
      <c r="N6" s="96"/>
      <c r="O6" s="97"/>
    </row>
    <row r="7" spans="1:18" ht="14.25" thickBot="1" x14ac:dyDescent="0.2">
      <c r="A7" s="52" t="s">
        <v>143</v>
      </c>
      <c r="B7" s="30"/>
      <c r="C7" s="30"/>
      <c r="D7" s="30"/>
      <c r="E7" s="30"/>
      <c r="F7" s="30"/>
      <c r="G7" s="41" t="s">
        <v>363</v>
      </c>
      <c r="H7" s="56"/>
      <c r="I7" s="29"/>
      <c r="J7" s="30"/>
      <c r="K7" s="30"/>
      <c r="L7" s="30"/>
      <c r="M7" s="31"/>
      <c r="N7" s="98"/>
      <c r="O7" s="99"/>
    </row>
    <row r="8" spans="1:18" ht="13.5" x14ac:dyDescent="0.15">
      <c r="A8" s="52" t="s">
        <v>144</v>
      </c>
      <c r="B8" s="25" t="s">
        <v>145</v>
      </c>
      <c r="C8" s="25"/>
      <c r="D8" s="53"/>
      <c r="E8" s="27" t="s">
        <v>146</v>
      </c>
      <c r="F8" s="58" t="s">
        <v>147</v>
      </c>
      <c r="G8" s="41" t="s">
        <v>148</v>
      </c>
      <c r="H8" s="56"/>
      <c r="I8" s="58" t="s">
        <v>145</v>
      </c>
      <c r="J8" s="35"/>
      <c r="K8" s="26"/>
      <c r="L8" s="27" t="s">
        <v>146</v>
      </c>
      <c r="M8" s="51" t="s">
        <v>147</v>
      </c>
      <c r="N8" s="27" t="s">
        <v>149</v>
      </c>
      <c r="O8" s="27" t="s">
        <v>150</v>
      </c>
    </row>
    <row r="9" spans="1:18" ht="14.25" thickBot="1" x14ac:dyDescent="0.2">
      <c r="A9" s="52" t="s">
        <v>151</v>
      </c>
      <c r="B9" s="42" t="s">
        <v>152</v>
      </c>
      <c r="C9" s="42"/>
      <c r="D9" s="56"/>
      <c r="E9" s="69" t="s">
        <v>153</v>
      </c>
      <c r="F9" s="61" t="s">
        <v>154</v>
      </c>
      <c r="G9" s="61" t="s">
        <v>155</v>
      </c>
      <c r="H9" s="73"/>
      <c r="I9" s="37"/>
      <c r="J9" s="85" t="s">
        <v>156</v>
      </c>
      <c r="K9" s="39"/>
      <c r="L9" s="100"/>
      <c r="M9" s="40"/>
      <c r="N9" s="52" t="s">
        <v>157</v>
      </c>
      <c r="O9" s="101" t="s">
        <v>147</v>
      </c>
    </row>
    <row r="10" spans="1:18" ht="14.25" thickBot="1" x14ac:dyDescent="0.2">
      <c r="A10" s="44"/>
      <c r="B10" s="30"/>
      <c r="C10" s="30"/>
      <c r="D10" s="31"/>
      <c r="E10" s="133">
        <v>45292</v>
      </c>
      <c r="F10" s="29"/>
      <c r="G10" s="33" t="s">
        <v>158</v>
      </c>
      <c r="H10" s="33" t="s">
        <v>159</v>
      </c>
      <c r="I10" s="29"/>
      <c r="J10" s="30"/>
      <c r="K10" s="31"/>
      <c r="L10" s="34" t="s">
        <v>160</v>
      </c>
      <c r="M10" s="34" t="s">
        <v>154</v>
      </c>
      <c r="N10" s="34" t="s">
        <v>161</v>
      </c>
      <c r="O10" s="34" t="s">
        <v>162</v>
      </c>
    </row>
    <row r="11" spans="1:18" ht="13.5" x14ac:dyDescent="0.15">
      <c r="A11" s="52" t="s">
        <v>163</v>
      </c>
      <c r="B11" s="24" t="s">
        <v>164</v>
      </c>
      <c r="C11" s="38"/>
      <c r="D11" s="39"/>
      <c r="E11" s="27">
        <v>1</v>
      </c>
      <c r="F11" s="67">
        <v>1066191</v>
      </c>
      <c r="G11" s="40"/>
      <c r="H11" s="40"/>
      <c r="I11" s="24" t="s">
        <v>164</v>
      </c>
      <c r="J11" s="35"/>
      <c r="K11" s="26"/>
      <c r="L11" s="27">
        <v>1</v>
      </c>
      <c r="M11" s="67">
        <v>3646524</v>
      </c>
      <c r="N11" s="27">
        <v>12</v>
      </c>
      <c r="O11" s="94">
        <v>43758288</v>
      </c>
      <c r="R11" s="190"/>
    </row>
    <row r="12" spans="1:18" ht="13.5" x14ac:dyDescent="0.15">
      <c r="A12" s="52" t="s">
        <v>163</v>
      </c>
      <c r="B12" s="37" t="s">
        <v>325</v>
      </c>
      <c r="C12" s="38"/>
      <c r="D12" s="39"/>
      <c r="E12" s="52">
        <v>1</v>
      </c>
      <c r="F12" s="67">
        <v>639714.6</v>
      </c>
      <c r="G12" s="40"/>
      <c r="H12" s="40"/>
      <c r="I12" s="37" t="s">
        <v>325</v>
      </c>
      <c r="J12" s="38"/>
      <c r="K12" s="39"/>
      <c r="L12" s="52">
        <v>1</v>
      </c>
      <c r="M12" s="67">
        <v>2187914.4</v>
      </c>
      <c r="N12" s="52">
        <v>12</v>
      </c>
      <c r="O12" s="67">
        <v>26254972.800000001</v>
      </c>
      <c r="R12" s="190"/>
    </row>
    <row r="13" spans="1:18" ht="13.5" x14ac:dyDescent="0.15">
      <c r="A13" s="52" t="s">
        <v>163</v>
      </c>
      <c r="B13" s="37" t="s">
        <v>165</v>
      </c>
      <c r="C13" s="38"/>
      <c r="D13" s="39"/>
      <c r="E13" s="52">
        <v>1</v>
      </c>
      <c r="F13" s="67">
        <v>852952.8</v>
      </c>
      <c r="G13" s="40"/>
      <c r="H13" s="40"/>
      <c r="I13" s="37" t="s">
        <v>165</v>
      </c>
      <c r="J13" s="38"/>
      <c r="K13" s="39"/>
      <c r="L13" s="52">
        <v>1</v>
      </c>
      <c r="M13" s="67">
        <v>2917219.2</v>
      </c>
      <c r="N13" s="52">
        <v>12</v>
      </c>
      <c r="O13" s="67">
        <v>35006630.399999999</v>
      </c>
      <c r="R13" s="190"/>
    </row>
    <row r="14" spans="1:18" ht="13.5" x14ac:dyDescent="0.15">
      <c r="A14" s="52" t="s">
        <v>163</v>
      </c>
      <c r="B14" s="37" t="s">
        <v>312</v>
      </c>
      <c r="C14" s="38"/>
      <c r="D14" s="39"/>
      <c r="E14" s="52">
        <v>1</v>
      </c>
      <c r="F14" s="67">
        <v>149271</v>
      </c>
      <c r="G14" s="40"/>
      <c r="H14" s="40"/>
      <c r="I14" s="37" t="s">
        <v>312</v>
      </c>
      <c r="J14" s="38"/>
      <c r="K14" s="39"/>
      <c r="L14" s="52">
        <v>1</v>
      </c>
      <c r="M14" s="67">
        <v>510524</v>
      </c>
      <c r="N14" s="52">
        <v>12</v>
      </c>
      <c r="O14" s="67">
        <v>6126288</v>
      </c>
      <c r="R14" s="190"/>
    </row>
    <row r="15" spans="1:18" ht="13.5" x14ac:dyDescent="0.15">
      <c r="A15" s="52"/>
      <c r="B15" s="38"/>
      <c r="C15" s="38"/>
      <c r="D15" s="39"/>
      <c r="E15" s="52"/>
      <c r="F15" s="67"/>
      <c r="G15" s="40"/>
      <c r="H15" s="40"/>
      <c r="I15" s="38"/>
      <c r="J15" s="38"/>
      <c r="K15" s="39"/>
      <c r="L15" s="52"/>
      <c r="M15" s="67"/>
      <c r="N15" s="52"/>
      <c r="O15" s="67"/>
      <c r="R15" s="190"/>
    </row>
    <row r="16" spans="1:18" ht="13.5" x14ac:dyDescent="0.15">
      <c r="A16" s="52">
        <v>2</v>
      </c>
      <c r="B16" s="37" t="s">
        <v>166</v>
      </c>
      <c r="C16" s="38"/>
      <c r="D16" s="39"/>
      <c r="E16" s="52">
        <v>1</v>
      </c>
      <c r="F16" s="67">
        <v>272879</v>
      </c>
      <c r="G16" s="40">
        <v>0</v>
      </c>
      <c r="H16" s="40"/>
      <c r="I16" s="37" t="s">
        <v>166</v>
      </c>
      <c r="J16" s="38"/>
      <c r="K16" s="39"/>
      <c r="L16" s="52">
        <v>1</v>
      </c>
      <c r="M16" s="67">
        <v>933280</v>
      </c>
      <c r="N16" s="52">
        <v>12</v>
      </c>
      <c r="O16" s="67">
        <v>11199360</v>
      </c>
      <c r="R16" s="190"/>
    </row>
    <row r="17" spans="1:18" ht="13.5" x14ac:dyDescent="0.15">
      <c r="A17" s="52"/>
      <c r="C17" s="38"/>
      <c r="D17" s="39"/>
      <c r="E17" s="52"/>
      <c r="F17" s="67"/>
      <c r="G17" s="40"/>
      <c r="H17" s="40"/>
      <c r="J17" s="38"/>
      <c r="K17" s="39"/>
      <c r="L17" s="52"/>
      <c r="M17" s="67"/>
      <c r="N17" s="52"/>
      <c r="O17" s="67"/>
      <c r="R17" s="190"/>
    </row>
    <row r="18" spans="1:18" ht="13.5" x14ac:dyDescent="0.15">
      <c r="A18" s="52">
        <v>3</v>
      </c>
      <c r="B18" s="37" t="s">
        <v>335</v>
      </c>
      <c r="C18" s="38"/>
      <c r="D18" s="39"/>
      <c r="E18" s="52">
        <v>2</v>
      </c>
      <c r="F18" s="67">
        <v>240184</v>
      </c>
      <c r="G18" s="40">
        <v>0</v>
      </c>
      <c r="H18" s="40"/>
      <c r="I18" s="37" t="s">
        <v>335</v>
      </c>
      <c r="J18" s="38"/>
      <c r="K18" s="39"/>
      <c r="L18" s="52">
        <v>2</v>
      </c>
      <c r="M18" s="67">
        <v>821454</v>
      </c>
      <c r="N18" s="52">
        <v>12</v>
      </c>
      <c r="O18" s="67">
        <v>19714896</v>
      </c>
      <c r="R18" s="190"/>
    </row>
    <row r="19" spans="1:18" ht="13.5" x14ac:dyDescent="0.15">
      <c r="A19" s="52"/>
      <c r="C19" s="38"/>
      <c r="D19" s="39"/>
      <c r="E19" s="52"/>
      <c r="F19" s="67"/>
      <c r="G19" s="40"/>
      <c r="H19" s="40"/>
      <c r="J19" s="38"/>
      <c r="K19" s="39"/>
      <c r="L19" s="52"/>
      <c r="M19" s="67"/>
      <c r="N19" s="52"/>
      <c r="O19" s="67"/>
      <c r="R19" s="190"/>
    </row>
    <row r="20" spans="1:18" ht="13.5" x14ac:dyDescent="0.15">
      <c r="A20" s="52">
        <v>4</v>
      </c>
      <c r="B20" s="37" t="s">
        <v>341</v>
      </c>
      <c r="C20" s="38"/>
      <c r="D20" s="39"/>
      <c r="E20" s="52">
        <v>1</v>
      </c>
      <c r="F20" s="67">
        <v>220664</v>
      </c>
      <c r="G20" s="40">
        <v>0</v>
      </c>
      <c r="H20" s="40"/>
      <c r="I20" s="37" t="s">
        <v>341</v>
      </c>
      <c r="J20" s="38"/>
      <c r="K20" s="39"/>
      <c r="L20" s="52">
        <v>1</v>
      </c>
      <c r="M20" s="67">
        <v>754697</v>
      </c>
      <c r="N20" s="52">
        <v>12</v>
      </c>
      <c r="O20" s="67">
        <v>9056364</v>
      </c>
      <c r="R20" s="190"/>
    </row>
    <row r="21" spans="1:18" ht="13.5" x14ac:dyDescent="0.15">
      <c r="A21" s="52"/>
      <c r="B21" s="37"/>
      <c r="C21" s="38"/>
      <c r="D21" s="39"/>
      <c r="E21" s="52"/>
      <c r="F21" s="67"/>
      <c r="G21" s="40"/>
      <c r="H21" s="40"/>
      <c r="I21" s="37"/>
      <c r="J21" s="38"/>
      <c r="K21" s="39"/>
      <c r="L21" s="52"/>
      <c r="M21" s="67"/>
      <c r="N21" s="52"/>
      <c r="O21" s="67"/>
    </row>
    <row r="22" spans="1:18" ht="13.5" x14ac:dyDescent="0.15">
      <c r="A22" s="52"/>
      <c r="B22" s="37"/>
      <c r="C22" s="38"/>
      <c r="D22" s="39"/>
      <c r="E22" s="52"/>
      <c r="F22" s="67"/>
      <c r="G22" s="40"/>
      <c r="H22" s="40"/>
      <c r="I22" s="37"/>
      <c r="J22" s="38"/>
      <c r="K22" s="39"/>
      <c r="L22" s="52"/>
      <c r="M22" s="67"/>
      <c r="N22" s="52"/>
      <c r="O22" s="67"/>
    </row>
    <row r="23" spans="1:18" ht="13.5" x14ac:dyDescent="0.15">
      <c r="A23" s="52">
        <v>5</v>
      </c>
      <c r="B23" s="37" t="s">
        <v>343</v>
      </c>
      <c r="C23" s="38"/>
      <c r="D23" s="39"/>
      <c r="E23" s="52">
        <v>7</v>
      </c>
      <c r="F23" s="67">
        <v>203552</v>
      </c>
      <c r="G23" s="40">
        <v>-2</v>
      </c>
      <c r="H23" s="40"/>
      <c r="I23" s="37" t="s">
        <v>343</v>
      </c>
      <c r="J23" s="38"/>
      <c r="K23" s="39"/>
      <c r="L23" s="52">
        <v>5</v>
      </c>
      <c r="M23" s="67">
        <v>696171</v>
      </c>
      <c r="N23" s="52">
        <v>12</v>
      </c>
      <c r="O23" s="67">
        <v>41770260</v>
      </c>
    </row>
    <row r="24" spans="1:18" ht="13.5" x14ac:dyDescent="0.15">
      <c r="A24" s="52"/>
      <c r="B24" s="37" t="s">
        <v>342</v>
      </c>
      <c r="C24" s="38"/>
      <c r="D24" s="39"/>
      <c r="E24" s="52"/>
      <c r="F24" s="67"/>
      <c r="G24" s="40"/>
      <c r="H24" s="40"/>
      <c r="I24" s="37" t="s">
        <v>381</v>
      </c>
      <c r="J24" s="38"/>
      <c r="K24" s="39"/>
      <c r="L24" s="52"/>
      <c r="M24" s="67"/>
      <c r="N24" s="52"/>
      <c r="O24" s="67"/>
    </row>
    <row r="25" spans="1:18" ht="13.5" x14ac:dyDescent="0.15">
      <c r="A25" s="52"/>
      <c r="B25" s="182" t="s">
        <v>338</v>
      </c>
      <c r="C25" s="38"/>
      <c r="D25" s="39"/>
      <c r="E25" s="52"/>
      <c r="F25" s="67"/>
      <c r="G25" s="40"/>
      <c r="H25" s="40"/>
      <c r="I25" s="182"/>
      <c r="J25" s="38"/>
      <c r="K25" s="39"/>
      <c r="L25" s="52"/>
      <c r="M25" s="67"/>
      <c r="N25" s="52"/>
      <c r="O25" s="67"/>
    </row>
    <row r="26" spans="1:18" ht="13.5" x14ac:dyDescent="0.15">
      <c r="A26" s="52">
        <v>6</v>
      </c>
      <c r="B26" s="37" t="s">
        <v>327</v>
      </c>
      <c r="C26" s="38"/>
      <c r="D26" s="39"/>
      <c r="E26" s="52">
        <v>3</v>
      </c>
      <c r="F26" s="67">
        <v>181069</v>
      </c>
      <c r="G26" s="40">
        <v>2</v>
      </c>
      <c r="H26" s="40"/>
      <c r="I26" s="37" t="s">
        <v>327</v>
      </c>
      <c r="J26" s="38"/>
      <c r="K26" s="39"/>
      <c r="L26" s="52">
        <v>5</v>
      </c>
      <c r="M26" s="67">
        <v>619276</v>
      </c>
      <c r="N26" s="52">
        <v>12</v>
      </c>
      <c r="O26" s="67">
        <v>37156560</v>
      </c>
    </row>
    <row r="27" spans="1:18" ht="13.5" x14ac:dyDescent="0.15">
      <c r="A27" s="52"/>
      <c r="B27" s="182" t="s">
        <v>338</v>
      </c>
      <c r="C27" s="38"/>
      <c r="D27" s="39"/>
      <c r="E27" s="52"/>
      <c r="F27" s="67"/>
      <c r="G27" s="40"/>
      <c r="H27" s="40"/>
      <c r="I27" s="182" t="s">
        <v>382</v>
      </c>
      <c r="J27" s="38"/>
      <c r="K27" s="39"/>
      <c r="L27" s="52"/>
      <c r="M27" s="67"/>
      <c r="N27" s="52"/>
      <c r="O27" s="67"/>
    </row>
    <row r="28" spans="1:18" ht="13.5" x14ac:dyDescent="0.15">
      <c r="A28" s="52">
        <v>7</v>
      </c>
      <c r="B28" s="37" t="s">
        <v>344</v>
      </c>
      <c r="C28" s="38"/>
      <c r="D28" s="39"/>
      <c r="E28" s="52">
        <v>10</v>
      </c>
      <c r="F28" s="67">
        <v>168525</v>
      </c>
      <c r="G28" s="40">
        <v>-1</v>
      </c>
      <c r="H28" s="40"/>
      <c r="I28" s="37" t="s">
        <v>386</v>
      </c>
      <c r="J28" s="38"/>
      <c r="K28" s="39"/>
      <c r="L28" s="52">
        <v>9</v>
      </c>
      <c r="M28" s="67">
        <v>576376</v>
      </c>
      <c r="N28" s="52">
        <v>12</v>
      </c>
      <c r="O28" s="67">
        <v>62248608</v>
      </c>
    </row>
    <row r="29" spans="1:18" ht="13.5" x14ac:dyDescent="0.15">
      <c r="A29" s="52"/>
      <c r="B29" s="37" t="s">
        <v>339</v>
      </c>
      <c r="C29" s="38"/>
      <c r="D29" s="39"/>
      <c r="E29" s="52"/>
      <c r="F29" s="67"/>
      <c r="G29" s="40"/>
      <c r="H29" s="40"/>
      <c r="I29" s="37"/>
      <c r="J29" s="38"/>
      <c r="K29" s="39"/>
      <c r="L29" s="52"/>
      <c r="M29" s="67"/>
      <c r="N29" s="52"/>
      <c r="O29" s="67"/>
    </row>
    <row r="30" spans="1:18" ht="13.5" x14ac:dyDescent="0.15">
      <c r="A30" s="52"/>
      <c r="B30" s="182"/>
      <c r="C30" s="38"/>
      <c r="D30" s="39"/>
      <c r="E30" s="52"/>
      <c r="F30" s="67"/>
      <c r="G30" s="40"/>
      <c r="H30" s="40"/>
      <c r="I30" s="182"/>
      <c r="J30" s="38"/>
      <c r="K30" s="39"/>
      <c r="L30" s="52"/>
      <c r="M30" s="67"/>
      <c r="N30" s="52"/>
      <c r="O30" s="67"/>
    </row>
    <row r="31" spans="1:18" ht="13.5" x14ac:dyDescent="0.15">
      <c r="A31" s="52">
        <v>8</v>
      </c>
      <c r="B31" s="37" t="s">
        <v>345</v>
      </c>
      <c r="C31" s="38"/>
      <c r="D31" s="39"/>
      <c r="E31" s="52">
        <v>2</v>
      </c>
      <c r="F31" s="67">
        <v>156456</v>
      </c>
      <c r="G31" s="40">
        <v>0</v>
      </c>
      <c r="H31" s="40"/>
      <c r="I31" s="37" t="s">
        <v>345</v>
      </c>
      <c r="J31" s="38"/>
      <c r="K31" s="39"/>
      <c r="L31" s="52">
        <v>2</v>
      </c>
      <c r="M31" s="67">
        <v>535098</v>
      </c>
      <c r="N31" s="52">
        <v>12</v>
      </c>
      <c r="O31" s="67">
        <v>12842352</v>
      </c>
    </row>
    <row r="32" spans="1:18" ht="13.5" x14ac:dyDescent="0.15">
      <c r="A32" s="52"/>
      <c r="B32" s="37"/>
      <c r="C32" s="38"/>
      <c r="D32" s="39"/>
      <c r="E32" s="52"/>
      <c r="F32" s="67"/>
      <c r="G32" s="40"/>
      <c r="H32" s="40"/>
      <c r="I32" s="37" t="s">
        <v>383</v>
      </c>
      <c r="J32" s="38"/>
      <c r="K32" s="39"/>
      <c r="L32" s="52"/>
      <c r="M32" s="67"/>
      <c r="N32" s="52"/>
      <c r="O32" s="67"/>
    </row>
    <row r="33" spans="1:15" ht="13.5" x14ac:dyDescent="0.15">
      <c r="A33" s="52"/>
      <c r="B33" s="37"/>
      <c r="C33" s="38"/>
      <c r="D33" s="39"/>
      <c r="E33" s="52"/>
      <c r="F33" s="67"/>
      <c r="G33" s="40"/>
      <c r="H33" s="40"/>
      <c r="I33" s="37"/>
      <c r="J33" s="38"/>
      <c r="K33" s="39"/>
      <c r="L33" s="52"/>
      <c r="M33" s="67"/>
      <c r="N33" s="52"/>
      <c r="O33" s="67"/>
    </row>
    <row r="34" spans="1:15" ht="13.5" x14ac:dyDescent="0.15">
      <c r="A34" s="52">
        <v>9</v>
      </c>
      <c r="B34" s="37" t="s">
        <v>346</v>
      </c>
      <c r="C34" s="38"/>
      <c r="D34" s="39"/>
      <c r="E34" s="52">
        <v>5</v>
      </c>
      <c r="F34" s="67">
        <v>152313</v>
      </c>
      <c r="G34" s="40">
        <v>2</v>
      </c>
      <c r="H34" s="40"/>
      <c r="I34" s="37" t="s">
        <v>384</v>
      </c>
      <c r="J34" s="38"/>
      <c r="K34" s="39"/>
      <c r="L34" s="52">
        <v>7</v>
      </c>
      <c r="M34" s="67">
        <v>520932</v>
      </c>
      <c r="N34" s="52">
        <v>12</v>
      </c>
      <c r="O34" s="67">
        <v>43758288</v>
      </c>
    </row>
    <row r="35" spans="1:15" ht="13.5" x14ac:dyDescent="0.15">
      <c r="A35" s="52"/>
      <c r="B35" s="37" t="s">
        <v>347</v>
      </c>
      <c r="C35" s="38"/>
      <c r="D35" s="39"/>
      <c r="E35" s="52"/>
      <c r="F35" s="67"/>
      <c r="G35" s="40"/>
      <c r="H35" s="40"/>
      <c r="I35" s="37" t="s">
        <v>385</v>
      </c>
      <c r="J35" s="38"/>
      <c r="K35" s="39"/>
      <c r="L35" s="52"/>
      <c r="M35" s="67"/>
      <c r="N35" s="52"/>
      <c r="O35" s="67"/>
    </row>
    <row r="36" spans="1:15" ht="13.5" x14ac:dyDescent="0.15">
      <c r="A36" s="52">
        <v>10</v>
      </c>
      <c r="B36" s="37" t="s">
        <v>352</v>
      </c>
      <c r="C36" s="38"/>
      <c r="D36" s="39"/>
      <c r="E36" s="52">
        <v>14</v>
      </c>
      <c r="F36" s="67">
        <v>149271</v>
      </c>
      <c r="G36" s="40">
        <v>3</v>
      </c>
      <c r="H36" s="40"/>
      <c r="I36" s="37" t="s">
        <v>387</v>
      </c>
      <c r="J36" s="38"/>
      <c r="K36" s="39"/>
      <c r="L36" s="52">
        <v>17</v>
      </c>
      <c r="M36" s="67">
        <v>510524</v>
      </c>
      <c r="N36" s="52">
        <v>12</v>
      </c>
      <c r="O36" s="67">
        <v>104146896</v>
      </c>
    </row>
    <row r="37" spans="1:15" ht="14.25" thickBot="1" x14ac:dyDescent="0.2">
      <c r="A37" s="52"/>
      <c r="B37" s="37" t="s">
        <v>340</v>
      </c>
      <c r="C37" s="38"/>
      <c r="D37" s="39"/>
      <c r="E37" s="52"/>
      <c r="F37" s="67"/>
      <c r="G37" s="40"/>
      <c r="H37" s="40"/>
      <c r="I37" s="37" t="s">
        <v>389</v>
      </c>
      <c r="J37" s="38"/>
      <c r="K37" s="39"/>
      <c r="L37" s="52"/>
      <c r="M37" s="67"/>
      <c r="N37" s="52"/>
      <c r="O37" s="67"/>
    </row>
    <row r="38" spans="1:15" ht="14.25" thickBot="1" x14ac:dyDescent="0.2">
      <c r="A38" s="34"/>
      <c r="B38" s="29"/>
      <c r="C38" s="30"/>
      <c r="D38" s="31"/>
      <c r="E38" s="33">
        <v>49</v>
      </c>
      <c r="F38" s="33"/>
      <c r="G38" s="33">
        <v>4</v>
      </c>
      <c r="H38" s="33">
        <v>0</v>
      </c>
      <c r="I38" s="29"/>
      <c r="J38" s="30"/>
      <c r="K38" s="31"/>
      <c r="L38" s="33">
        <v>53</v>
      </c>
      <c r="M38" s="68"/>
      <c r="N38" s="137"/>
      <c r="O38" s="102">
        <v>453039763.19999999</v>
      </c>
    </row>
    <row r="39" spans="1:15" ht="13.5" x14ac:dyDescent="0.15">
      <c r="A39" s="85"/>
      <c r="B39" s="38"/>
      <c r="C39" s="38"/>
      <c r="D39" s="38"/>
      <c r="E39" s="85"/>
      <c r="F39" s="85"/>
      <c r="G39" s="85"/>
      <c r="H39" s="85"/>
      <c r="I39" s="38"/>
      <c r="J39" s="38"/>
      <c r="K39" s="38"/>
      <c r="L39" s="85"/>
      <c r="M39" s="86"/>
      <c r="N39" s="85"/>
      <c r="O39" s="173"/>
    </row>
    <row r="40" spans="1:15" ht="13.5" x14ac:dyDescent="0.15">
      <c r="A40" s="85"/>
      <c r="B40" s="38"/>
      <c r="C40" s="38"/>
      <c r="D40" s="38"/>
      <c r="E40" s="85"/>
      <c r="F40" s="85"/>
      <c r="G40" s="85"/>
      <c r="H40" s="85"/>
      <c r="I40" s="38"/>
      <c r="J40" s="38"/>
      <c r="K40" s="38"/>
      <c r="L40" s="85"/>
      <c r="M40" s="86"/>
      <c r="N40" s="85"/>
      <c r="O40" s="173"/>
    </row>
    <row r="41" spans="1:15" x14ac:dyDescent="0.15">
      <c r="A41" s="195" t="s">
        <v>275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</row>
  </sheetData>
  <mergeCells count="1">
    <mergeCell ref="A41:O41"/>
  </mergeCells>
  <phoneticPr fontId="0" type="noConversion"/>
  <pageMargins left="0.78740157480314965" right="0.19685039370078741" top="0.98425196850393704" bottom="0" header="0" footer="0"/>
  <pageSetup paperSize="9" scale="95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caratula</vt:lpstr>
      <vt:lpstr>cuadro1</vt:lpstr>
      <vt:lpstr>cuadro 2</vt:lpstr>
      <vt:lpstr>cuadro 3</vt:lpstr>
      <vt:lpstr>cuadro 4</vt:lpstr>
      <vt:lpstr>planilla 1</vt:lpstr>
      <vt:lpstr>Anexo1</vt:lpstr>
      <vt:lpstr>Anexo2</vt:lpstr>
      <vt:lpstr>Anexo3</vt:lpstr>
      <vt:lpstr>Anexo4</vt:lpstr>
      <vt:lpstr>Anexo5</vt:lpstr>
      <vt:lpstr>Anexo6</vt:lpstr>
      <vt:lpstr>Anexo7</vt:lpstr>
      <vt:lpstr>Anexo8</vt:lpstr>
      <vt:lpstr>Asig.Fam.</vt:lpstr>
      <vt:lpstr>Anexo3!Área_de_impresión</vt:lpstr>
      <vt:lpstr>cuadro 3!Área_de_impresión</vt:lpstr>
    </vt:vector>
  </TitlesOfParts>
  <Company>MUNICIPALIDAD LUCAS GONZALEZ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MUNICIPALIDAD LUCAS GONZALEZ</dc:creator>
  <cp:lastModifiedBy>X</cp:lastModifiedBy>
  <cp:lastPrinted>2024-10-30T11:36:45Z</cp:lastPrinted>
  <dcterms:created xsi:type="dcterms:W3CDTF">2006-05-23T14:24:48Z</dcterms:created>
  <dcterms:modified xsi:type="dcterms:W3CDTF">2025-05-15T14:24:16Z</dcterms:modified>
</cp:coreProperties>
</file>